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DD86" lockStructure="1"/>
  <bookViews>
    <workbookView xWindow="360" yWindow="150" windowWidth="10515" windowHeight="2835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Foglio1!$A$1:$R$46</definedName>
  </definedNames>
  <calcPr calcId="144525"/>
</workbook>
</file>

<file path=xl/calcChain.xml><?xml version="1.0" encoding="utf-8"?>
<calcChain xmlns="http://schemas.openxmlformats.org/spreadsheetml/2006/main">
  <c r="A283" i="1" l="1"/>
  <c r="A282" i="1"/>
  <c r="J280" i="1"/>
  <c r="O9" i="1" s="1"/>
  <c r="A280" i="1"/>
  <c r="A75" i="1"/>
  <c r="N30" i="1" s="1"/>
  <c r="A278" i="1"/>
  <c r="H12" i="1" l="1"/>
  <c r="A284" i="1" s="1"/>
  <c r="H24" i="1" s="1"/>
  <c r="W279" i="1"/>
  <c r="H22" i="1"/>
  <c r="A80" i="1" s="1"/>
  <c r="N26" i="1" s="1"/>
  <c r="H20" i="1"/>
  <c r="E17" i="1"/>
  <c r="A275" i="1" l="1"/>
  <c r="L18" i="1" s="1"/>
  <c r="A281" i="1"/>
  <c r="Q17" i="1" s="1"/>
  <c r="A285" i="1"/>
  <c r="H26" i="1" s="1"/>
  <c r="A286" i="1" s="1"/>
  <c r="J204" i="1" l="1"/>
  <c r="B38" i="1"/>
  <c r="H28" i="1"/>
  <c r="A287" i="1" s="1"/>
  <c r="H32" i="1" l="1"/>
  <c r="B291" i="1" l="1"/>
  <c r="L32" i="1" s="1"/>
  <c r="A290" i="1"/>
  <c r="L31" i="1" s="1"/>
  <c r="J206" i="1"/>
  <c r="L36" i="1" s="1"/>
  <c r="A308" i="1" l="1"/>
  <c r="H42" i="1" s="1"/>
  <c r="B303" i="1"/>
  <c r="L41" i="1" s="1"/>
  <c r="F305" i="1" s="1"/>
  <c r="A292" i="1"/>
  <c r="L33" i="1" s="1"/>
  <c r="B293" i="1" s="1"/>
  <c r="N34" i="1" s="1"/>
  <c r="L43" i="1" l="1"/>
</calcChain>
</file>

<file path=xl/sharedStrings.xml><?xml version="1.0" encoding="utf-8"?>
<sst xmlns="http://schemas.openxmlformats.org/spreadsheetml/2006/main" count="116" uniqueCount="110">
  <si>
    <t>NOMINATIVO :</t>
  </si>
  <si>
    <t>ETA'</t>
  </si>
  <si>
    <t>IMPORTO PENSIONE</t>
  </si>
  <si>
    <t xml:space="preserve">ANNO PENSIONE </t>
  </si>
  <si>
    <t>DURATA</t>
  </si>
  <si>
    <t>IMPORTO RIVALUTATO STIPENDIO</t>
  </si>
  <si>
    <t>MONTANTE UTILE</t>
  </si>
  <si>
    <t>IMPORTO CONTRIBUTO ANNUO PIP/FONDO PENSIONE</t>
  </si>
  <si>
    <t>ANNO STIPULA</t>
  </si>
  <si>
    <t>Indici Istat</t>
  </si>
  <si>
    <t>coefficienti presunti conversione in rendita</t>
  </si>
  <si>
    <t>diversa %copertura</t>
  </si>
  <si>
    <t xml:space="preserve">INTEGRAZIONE RENDITA </t>
  </si>
  <si>
    <t>IPOTESI TASSO DI INTERESSE</t>
  </si>
  <si>
    <t>L36</t>
  </si>
  <si>
    <t>N.B.</t>
  </si>
  <si>
    <t xml:space="preserve">Le caselle  di colore </t>
  </si>
  <si>
    <t xml:space="preserve">sono da selezionare </t>
  </si>
  <si>
    <t>mediante la freccia ed il cursore che appare subito dopo aver cliccato sulla casella</t>
  </si>
  <si>
    <t xml:space="preserve">sono scrivibili, quindi </t>
  </si>
  <si>
    <t>importo assegno sociale</t>
  </si>
  <si>
    <t xml:space="preserve">anno  </t>
  </si>
  <si>
    <t>€</t>
  </si>
  <si>
    <t xml:space="preserve"> </t>
  </si>
  <si>
    <t>E17</t>
  </si>
  <si>
    <t>Q17</t>
  </si>
  <si>
    <t>H20</t>
  </si>
  <si>
    <t>H10</t>
  </si>
  <si>
    <t>H12</t>
  </si>
  <si>
    <t>H26</t>
  </si>
  <si>
    <t>H28</t>
  </si>
  <si>
    <t>H32</t>
  </si>
  <si>
    <t>L31</t>
  </si>
  <si>
    <t>SE(H32=0;"";SE(H32*0,7*H30/100&lt;=V13*0,5;"anche interamente riscuotibile";H32*0,5))</t>
  </si>
  <si>
    <t>L32</t>
  </si>
  <si>
    <t>SE(L33="";"";H28*0,5)</t>
  </si>
  <si>
    <t>SE(L32="";"";SE(L32="anche interamente riscuotibile";"";"più rendita annua di"))</t>
  </si>
  <si>
    <t>L33</t>
  </si>
  <si>
    <t>P33</t>
  </si>
  <si>
    <t>H22</t>
  </si>
  <si>
    <t>H24</t>
  </si>
  <si>
    <t>SE(Q24&lt;H24;A300;SE(Q24=H24;A301;H20*Q24/100))</t>
  </si>
  <si>
    <t>formula in A290</t>
  </si>
  <si>
    <t>formula in A291</t>
  </si>
  <si>
    <t>formula in A292</t>
  </si>
  <si>
    <t>formula in A293</t>
  </si>
  <si>
    <t>E17-L17</t>
  </si>
  <si>
    <t>H8</t>
  </si>
  <si>
    <t>% inferiore Efeso</t>
  </si>
  <si>
    <t>% uguale Efeso</t>
  </si>
  <si>
    <t>SE(H32*0,7*H30/100&gt;V13*0,5;"riscuotibile max 50% pari a";"")</t>
  </si>
  <si>
    <t>H10/H8*100</t>
  </si>
  <si>
    <t>DECORRENZA DELLA PENSIONE</t>
  </si>
  <si>
    <t>REDDITO LORDO ANTE PENSIONE</t>
  </si>
  <si>
    <t>PENSIONE LORDA ANTICIPATA</t>
  </si>
  <si>
    <t>TASSO DI SOSTITUZIONE %</t>
  </si>
  <si>
    <t>I dati, nelle caselle di colore</t>
  </si>
  <si>
    <t>automaticamente dal sistema</t>
  </si>
  <si>
    <t xml:space="preserve">vengono ripresi, o calcolati, ed inseriti </t>
  </si>
  <si>
    <r>
      <t>i dati,</t>
    </r>
    <r>
      <rPr>
        <b/>
        <sz val="10"/>
        <color rgb="FFFF0000"/>
        <rFont val="Arial"/>
        <family val="2"/>
      </rPr>
      <t xml:space="preserve"> rilevati da Epheso</t>
    </r>
    <r>
      <rPr>
        <b/>
        <sz val="10"/>
        <color indexed="16"/>
        <rFont val="Arial"/>
        <family val="2"/>
      </rPr>
      <t>, devono essere inseriti mediante tastiera</t>
    </r>
  </si>
  <si>
    <t>ETA’</t>
  </si>
  <si>
    <t>sostituzione</t>
  </si>
  <si>
    <t xml:space="preserve">   Tasso di </t>
  </si>
  <si>
    <t xml:space="preserve">invece di </t>
  </si>
  <si>
    <t>aumentando la percentuale, aumenta l'importo della rendita, del relativo montante e del contributo</t>
  </si>
  <si>
    <t>COPERTURA CONTEGGI  EPHESO  %</t>
  </si>
  <si>
    <t xml:space="preserve"> come da conteggi Epheso</t>
  </si>
  <si>
    <t xml:space="preserve">   DIFFERENZA</t>
  </si>
  <si>
    <t>età al pensionamento</t>
  </si>
  <si>
    <t>al pensionamento</t>
  </si>
  <si>
    <t>Quindi riepilogando, è necessario :</t>
  </si>
  <si>
    <t xml:space="preserve"> riempire tutte le caselle di colore </t>
  </si>
  <si>
    <t xml:space="preserve">      e di colore </t>
  </si>
  <si>
    <t>di calcolare :</t>
  </si>
  <si>
    <t xml:space="preserve">.- il montante necessario per ottenere la rendita integrativa </t>
  </si>
  <si>
    <t>.- l'importo della rendita integrativa necessaria</t>
  </si>
  <si>
    <t xml:space="preserve">.- il versamento annuo da effettuare per l'intera durata del piano   </t>
  </si>
  <si>
    <t xml:space="preserve">per i </t>
  </si>
  <si>
    <t>anni mancanti alla quiescenza :</t>
  </si>
  <si>
    <r>
      <t>variando il</t>
    </r>
    <r>
      <rPr>
        <b/>
        <i/>
        <sz val="10"/>
        <color rgb="FFFF0000"/>
        <rFont val="Calibri"/>
        <family val="2"/>
        <scheme val="minor"/>
      </rPr>
      <t xml:space="preserve"> Tasso di sotituzione</t>
    </r>
    <r>
      <rPr>
        <b/>
        <sz val="10"/>
        <color rgb="FFFF0000"/>
        <rFont val="Calibri"/>
        <family val="2"/>
        <scheme val="minor"/>
      </rPr>
      <t xml:space="preserve"> si modifica l'importo del montante e del contributo (Più alto è il Tasso di sostituzione  e meno montante (con conseguente minor spesa) è necessario per ottenere la rendita integrativa richiesta e, viceversa)</t>
    </r>
  </si>
  <si>
    <t>variando l'ipotesi di tasso di interesse medio cui viene investito il contributo, si modifica l'importo del contributo stesso (Minore è l'ipotesi di rendimento maggiore sarà l'importo annuo che il cliente dovrà versare e, viceversa)</t>
  </si>
  <si>
    <t xml:space="preserve">che i dati che si inseriscono in questi ultimi riquadri permettono </t>
  </si>
  <si>
    <t>Note utili per l'operatore</t>
  </si>
  <si>
    <t>facendo attenzione, in base a quanto detto nelle note precedenti,</t>
  </si>
  <si>
    <t>Risparmio fiscale (aliquota ipotizzata)</t>
  </si>
  <si>
    <t>Aliquote fiscali</t>
  </si>
  <si>
    <t>L41</t>
  </si>
  <si>
    <t>CONTRIBUTO EFFETTIVO</t>
  </si>
  <si>
    <r>
      <rPr>
        <b/>
        <sz val="11"/>
        <color rgb="FF002060"/>
        <rFont val="Calibri"/>
        <family val="2"/>
        <scheme val="minor"/>
      </rPr>
      <t xml:space="preserve">SCEGLI </t>
    </r>
    <r>
      <rPr>
        <b/>
        <sz val="11"/>
        <color rgb="FFC00000"/>
        <rFont val="Calibri"/>
        <family val="2"/>
        <scheme val="minor"/>
      </rPr>
      <t>DIVERSA % COPERTURA</t>
    </r>
  </si>
  <si>
    <r>
      <t xml:space="preserve">N.B. : </t>
    </r>
    <r>
      <rPr>
        <b/>
        <u/>
        <sz val="11"/>
        <color rgb="FF002060"/>
        <rFont val="Calibri"/>
        <family val="2"/>
        <scheme val="minor"/>
      </rPr>
      <t>I VALORI INDICATI SONO AL LORDO DEI CARICAMENTI E DELLE IMPOSTE</t>
    </r>
  </si>
  <si>
    <r>
      <rPr>
        <b/>
        <sz val="11"/>
        <color rgb="FF002060"/>
        <rFont val="Calibri"/>
        <family val="2"/>
        <scheme val="minor"/>
      </rPr>
      <t>IMPORTO REND.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C00000"/>
        <rFont val="Calibri"/>
        <family val="2"/>
        <scheme val="minor"/>
      </rPr>
      <t>DIVERSA % COPERT.</t>
    </r>
  </si>
  <si>
    <t>N26</t>
  </si>
  <si>
    <t>SE(H26="";"";SE(Q24&lt;=H24;0;H26-H22))</t>
  </si>
  <si>
    <t>Se(H28="";"";H28/H30*100)</t>
  </si>
  <si>
    <t>P6</t>
  </si>
  <si>
    <t>A280</t>
  </si>
  <si>
    <t>O9</t>
  </si>
  <si>
    <t>L18</t>
  </si>
  <si>
    <t>Promemoria</t>
  </si>
  <si>
    <t>ALIQUOTE IMPOSTE</t>
  </si>
  <si>
    <t>Oltre</t>
  </si>
  <si>
    <t>Fino</t>
  </si>
  <si>
    <t>%</t>
  </si>
  <si>
    <t>tasso sotituzione dal 2016 al 2018</t>
  </si>
  <si>
    <t>per orientare la scelta sul dato da inserire, la sottoindicata tabella riporta, in base all'età di pensionamento, i coefficienti INPS validi dal 2015 a tutto il 2018 (che possono essere selezionati, tra gli altri, nella casella  H 30) :</t>
  </si>
  <si>
    <t>DATI RICAVABILI DA EPHESO :</t>
  </si>
  <si>
    <t>CONTEGGI CHE INTEGRANO QUELLI DI EPHESO</t>
  </si>
  <si>
    <t>donna</t>
  </si>
  <si>
    <t>Aggiornamento a Maggio 2016</t>
  </si>
  <si>
    <t>www.assiweb.net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</si>
</sst>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50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22"/>
      <color theme="0"/>
      <name val="Calibri"/>
      <family val="2"/>
      <scheme val="minor"/>
    </font>
    <font>
      <sz val="10"/>
      <color indexed="12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indexed="12"/>
      <name val="Arial"/>
      <family val="2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indexed="16"/>
      <name val="Arial"/>
      <family val="2"/>
    </font>
    <font>
      <b/>
      <sz val="10"/>
      <color indexed="12"/>
      <name val="Arial"/>
      <family val="2"/>
    </font>
    <font>
      <b/>
      <sz val="11"/>
      <color rgb="FF00206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6"/>
      <color rgb="FFFF0000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9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u/>
      <sz val="11"/>
      <color rgb="FFC00000"/>
      <name val="Calibri"/>
      <family val="2"/>
      <scheme val="minor"/>
    </font>
    <font>
      <u/>
      <sz val="11"/>
      <color rgb="FFC0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i/>
      <sz val="12"/>
      <color rgb="FF002060"/>
      <name val="Calibri"/>
      <family val="2"/>
      <scheme val="minor"/>
    </font>
    <font>
      <i/>
      <sz val="12"/>
      <color rgb="FF002060"/>
      <name val="Calibri"/>
      <family val="2"/>
      <scheme val="minor"/>
    </font>
    <font>
      <i/>
      <sz val="11"/>
      <color rgb="FF002060"/>
      <name val="Calibri"/>
      <family val="2"/>
      <scheme val="minor"/>
    </font>
    <font>
      <b/>
      <sz val="12"/>
      <color rgb="FF002060"/>
      <name val="Arial"/>
      <family val="2"/>
    </font>
    <font>
      <b/>
      <sz val="16"/>
      <color rgb="FF002060"/>
      <name val="Calibri"/>
      <family val="2"/>
      <scheme val="minor"/>
    </font>
    <font>
      <b/>
      <u/>
      <sz val="11"/>
      <color rgb="FF002060"/>
      <name val="Calibri"/>
      <family val="2"/>
      <scheme val="minor"/>
    </font>
    <font>
      <b/>
      <sz val="10"/>
      <color rgb="FF002060"/>
      <name val="Calibri"/>
      <family val="2"/>
      <scheme val="minor"/>
    </font>
    <font>
      <b/>
      <i/>
      <sz val="11"/>
      <color rgb="FF00206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0"/>
      <color rgb="FF002060"/>
      <name val="Arial"/>
      <family val="2"/>
    </font>
    <font>
      <b/>
      <sz val="8"/>
      <color rgb="FF002060"/>
      <name val="Arial"/>
      <family val="2"/>
    </font>
    <font>
      <sz val="11"/>
      <color rgb="FF000066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EF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002060"/>
        <bgColor indexed="64"/>
      </patternFill>
    </fill>
  </fills>
  <borders count="7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12"/>
      </left>
      <right style="medium">
        <color indexed="64"/>
      </right>
      <top style="thin">
        <color indexed="12"/>
      </top>
      <bottom style="thin">
        <color indexed="12"/>
      </bottom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/>
      <right/>
      <top style="medium">
        <color rgb="FF002060"/>
      </top>
      <bottom/>
      <diagonal/>
    </border>
    <border>
      <left/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/>
      <top/>
      <bottom/>
      <diagonal/>
    </border>
    <border>
      <left/>
      <right style="medium">
        <color rgb="FF002060"/>
      </right>
      <top/>
      <bottom/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/>
      <right/>
      <top/>
      <bottom style="medium">
        <color rgb="FF00206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rgb="FF002060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rgb="FF002060"/>
      </bottom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medium">
        <color rgb="FF002060"/>
      </right>
      <top style="dotted">
        <color indexed="64"/>
      </top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rgb="FF002060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49" fillId="0" borderId="0" applyNumberFormat="0" applyFill="0" applyBorder="0" applyAlignment="0" applyProtection="0"/>
  </cellStyleXfs>
  <cellXfs count="265">
    <xf numFmtId="0" fontId="0" fillId="0" borderId="0" xfId="0"/>
    <xf numFmtId="0" fontId="0" fillId="6" borderId="0" xfId="0" applyFill="1"/>
    <xf numFmtId="0" fontId="0" fillId="6" borderId="0" xfId="0" applyFill="1" applyBorder="1"/>
    <xf numFmtId="0" fontId="0" fillId="6" borderId="9" xfId="0" applyFill="1" applyBorder="1"/>
    <xf numFmtId="0" fontId="0" fillId="6" borderId="13" xfId="0" applyFill="1" applyBorder="1"/>
    <xf numFmtId="0" fontId="0" fillId="6" borderId="10" xfId="0" applyFill="1" applyBorder="1"/>
    <xf numFmtId="0" fontId="0" fillId="6" borderId="14" xfId="0" applyFill="1" applyBorder="1"/>
    <xf numFmtId="0" fontId="0" fillId="6" borderId="12" xfId="0" applyFill="1" applyBorder="1"/>
    <xf numFmtId="0" fontId="0" fillId="6" borderId="1" xfId="0" applyFill="1" applyBorder="1"/>
    <xf numFmtId="0" fontId="0" fillId="6" borderId="6" xfId="0" applyFill="1" applyBorder="1"/>
    <xf numFmtId="0" fontId="4" fillId="6" borderId="14" xfId="0" applyFont="1" applyFill="1" applyBorder="1"/>
    <xf numFmtId="0" fontId="4" fillId="6" borderId="0" xfId="0" applyFont="1" applyFill="1" applyBorder="1"/>
    <xf numFmtId="0" fontId="4" fillId="6" borderId="12" xfId="0" applyFont="1" applyFill="1" applyBorder="1"/>
    <xf numFmtId="0" fontId="4" fillId="6" borderId="15" xfId="0" applyFont="1" applyFill="1" applyBorder="1"/>
    <xf numFmtId="0" fontId="4" fillId="6" borderId="8" xfId="0" applyFont="1" applyFill="1" applyBorder="1"/>
    <xf numFmtId="0" fontId="4" fillId="6" borderId="16" xfId="0" applyFont="1" applyFill="1" applyBorder="1"/>
    <xf numFmtId="0" fontId="6" fillId="6" borderId="0" xfId="0" applyFont="1" applyFill="1" applyBorder="1"/>
    <xf numFmtId="0" fontId="7" fillId="6" borderId="0" xfId="0" applyFont="1" applyFill="1" applyBorder="1"/>
    <xf numFmtId="0" fontId="4" fillId="6" borderId="0" xfId="0" applyFont="1" applyFill="1" applyBorder="1" applyAlignment="1"/>
    <xf numFmtId="0" fontId="9" fillId="6" borderId="0" xfId="0" applyFont="1" applyFill="1" applyBorder="1"/>
    <xf numFmtId="0" fontId="10" fillId="6" borderId="14" xfId="0" applyFont="1" applyFill="1" applyBorder="1"/>
    <xf numFmtId="0" fontId="5" fillId="6" borderId="0" xfId="0" applyFont="1" applyFill="1" applyBorder="1"/>
    <xf numFmtId="0" fontId="11" fillId="6" borderId="0" xfId="0" applyFont="1" applyFill="1" applyBorder="1"/>
    <xf numFmtId="4" fontId="5" fillId="6" borderId="0" xfId="0" applyNumberFormat="1" applyFont="1" applyFill="1" applyBorder="1" applyAlignment="1"/>
    <xf numFmtId="0" fontId="12" fillId="6" borderId="14" xfId="0" applyFont="1" applyFill="1" applyBorder="1"/>
    <xf numFmtId="0" fontId="13" fillId="6" borderId="14" xfId="0" applyFont="1" applyFill="1" applyBorder="1"/>
    <xf numFmtId="0" fontId="0" fillId="6" borderId="0" xfId="0" applyFont="1" applyFill="1" applyBorder="1"/>
    <xf numFmtId="0" fontId="3" fillId="6" borderId="0" xfId="0" applyFont="1" applyFill="1"/>
    <xf numFmtId="0" fontId="15" fillId="6" borderId="0" xfId="0" applyFont="1" applyFill="1"/>
    <xf numFmtId="0" fontId="11" fillId="6" borderId="0" xfId="0" applyFont="1" applyFill="1"/>
    <xf numFmtId="0" fontId="16" fillId="6" borderId="0" xfId="0" applyFont="1" applyFill="1"/>
    <xf numFmtId="0" fontId="13" fillId="6" borderId="0" xfId="0" applyFont="1" applyFill="1"/>
    <xf numFmtId="0" fontId="1" fillId="6" borderId="0" xfId="0" applyFont="1" applyFill="1" applyBorder="1" applyAlignment="1">
      <alignment vertical="center" wrapText="1"/>
    </xf>
    <xf numFmtId="0" fontId="1" fillId="6" borderId="0" xfId="0" applyFont="1" applyFill="1" applyBorder="1" applyAlignment="1">
      <alignment horizontal="center" vertical="center"/>
    </xf>
    <xf numFmtId="2" fontId="0" fillId="6" borderId="0" xfId="0" applyNumberFormat="1" applyFill="1" applyBorder="1" applyAlignment="1"/>
    <xf numFmtId="1" fontId="0" fillId="6" borderId="0" xfId="0" applyNumberFormat="1" applyFill="1" applyBorder="1"/>
    <xf numFmtId="4" fontId="0" fillId="6" borderId="0" xfId="0" applyNumberFormat="1" applyFill="1" applyBorder="1"/>
    <xf numFmtId="0" fontId="18" fillId="6" borderId="0" xfId="0" applyFont="1" applyFill="1" applyBorder="1"/>
    <xf numFmtId="0" fontId="5" fillId="6" borderId="0" xfId="0" applyFont="1" applyFill="1" applyBorder="1" applyAlignment="1">
      <alignment horizontal="left"/>
    </xf>
    <xf numFmtId="0" fontId="19" fillId="6" borderId="0" xfId="0" applyFont="1" applyFill="1" applyBorder="1"/>
    <xf numFmtId="164" fontId="5" fillId="6" borderId="0" xfId="0" applyNumberFormat="1" applyFont="1" applyFill="1" applyBorder="1" applyAlignment="1"/>
    <xf numFmtId="4" fontId="4" fillId="6" borderId="0" xfId="0" applyNumberFormat="1" applyFont="1" applyFill="1" applyBorder="1" applyAlignment="1"/>
    <xf numFmtId="4" fontId="12" fillId="6" borderId="0" xfId="0" applyNumberFormat="1" applyFont="1" applyFill="1" applyBorder="1" applyAlignment="1"/>
    <xf numFmtId="0" fontId="11" fillId="6" borderId="14" xfId="0" applyFont="1" applyFill="1" applyBorder="1"/>
    <xf numFmtId="0" fontId="6" fillId="6" borderId="14" xfId="0" applyFont="1" applyFill="1" applyBorder="1"/>
    <xf numFmtId="0" fontId="21" fillId="6" borderId="14" xfId="0" applyFont="1" applyFill="1" applyBorder="1"/>
    <xf numFmtId="0" fontId="0" fillId="6" borderId="0" xfId="0" applyFill="1" applyAlignment="1">
      <alignment vertical="center" wrapText="1"/>
    </xf>
    <xf numFmtId="0" fontId="0" fillId="4" borderId="26" xfId="0" applyFill="1" applyBorder="1"/>
    <xf numFmtId="0" fontId="16" fillId="8" borderId="2" xfId="0" applyFont="1" applyFill="1" applyBorder="1"/>
    <xf numFmtId="0" fontId="25" fillId="6" borderId="0" xfId="0" applyFont="1" applyFill="1" applyBorder="1"/>
    <xf numFmtId="0" fontId="17" fillId="6" borderId="0" xfId="0" applyFont="1" applyFill="1" applyAlignment="1">
      <alignment horizontal="center"/>
    </xf>
    <xf numFmtId="0" fontId="0" fillId="6" borderId="31" xfId="0" applyFill="1" applyBorder="1"/>
    <xf numFmtId="0" fontId="0" fillId="6" borderId="32" xfId="0" applyFill="1" applyBorder="1"/>
    <xf numFmtId="0" fontId="17" fillId="6" borderId="33" xfId="0" applyFont="1" applyFill="1" applyBorder="1" applyAlignment="1">
      <alignment horizontal="center"/>
    </xf>
    <xf numFmtId="0" fontId="0" fillId="6" borderId="28" xfId="0" applyFill="1" applyBorder="1"/>
    <xf numFmtId="0" fontId="24" fillId="6" borderId="0" xfId="0" applyFont="1" applyFill="1" applyAlignment="1">
      <alignment horizontal="center" vertical="center" wrapText="1" readingOrder="1"/>
    </xf>
    <xf numFmtId="0" fontId="24" fillId="6" borderId="0" xfId="0" applyFont="1" applyFill="1" applyBorder="1" applyAlignment="1">
      <alignment horizontal="center" vertical="center" wrapText="1" readingOrder="1"/>
    </xf>
    <xf numFmtId="0" fontId="23" fillId="6" borderId="0" xfId="0" applyFont="1" applyFill="1" applyBorder="1" applyAlignment="1">
      <alignment horizontal="center" vertical="center" wrapText="1" readingOrder="1"/>
    </xf>
    <xf numFmtId="0" fontId="29" fillId="6" borderId="0" xfId="0" applyFont="1" applyFill="1" applyBorder="1"/>
    <xf numFmtId="0" fontId="17" fillId="6" borderId="37" xfId="0" applyFont="1" applyFill="1" applyBorder="1"/>
    <xf numFmtId="0" fontId="17" fillId="6" borderId="38" xfId="0" applyFont="1" applyFill="1" applyBorder="1"/>
    <xf numFmtId="0" fontId="17" fillId="6" borderId="39" xfId="0" applyFont="1" applyFill="1" applyBorder="1"/>
    <xf numFmtId="0" fontId="17" fillId="6" borderId="41" xfId="0" applyFont="1" applyFill="1" applyBorder="1"/>
    <xf numFmtId="0" fontId="17" fillId="6" borderId="42" xfId="0" applyFont="1" applyFill="1" applyBorder="1"/>
    <xf numFmtId="0" fontId="17" fillId="6" borderId="43" xfId="0" applyFont="1" applyFill="1" applyBorder="1"/>
    <xf numFmtId="0" fontId="0" fillId="2" borderId="2" xfId="0" applyFill="1" applyBorder="1"/>
    <xf numFmtId="0" fontId="0" fillId="8" borderId="2" xfId="0" applyFill="1" applyBorder="1"/>
    <xf numFmtId="0" fontId="31" fillId="6" borderId="0" xfId="0" applyFont="1" applyFill="1"/>
    <xf numFmtId="0" fontId="31" fillId="6" borderId="31" xfId="0" applyFont="1" applyFill="1" applyBorder="1"/>
    <xf numFmtId="0" fontId="31" fillId="6" borderId="0" xfId="0" applyFont="1" applyFill="1" applyBorder="1"/>
    <xf numFmtId="0" fontId="27" fillId="6" borderId="0" xfId="0" applyFont="1" applyFill="1"/>
    <xf numFmtId="0" fontId="32" fillId="6" borderId="0" xfId="0" applyFont="1" applyFill="1"/>
    <xf numFmtId="0" fontId="33" fillId="6" borderId="0" xfId="0" applyFont="1" applyFill="1"/>
    <xf numFmtId="0" fontId="0" fillId="6" borderId="47" xfId="0" applyFill="1" applyBorder="1"/>
    <xf numFmtId="0" fontId="17" fillId="6" borderId="48" xfId="0" applyFont="1" applyFill="1" applyBorder="1" applyAlignment="1">
      <alignment horizontal="center"/>
    </xf>
    <xf numFmtId="0" fontId="17" fillId="6" borderId="49" xfId="0" applyFont="1" applyFill="1" applyBorder="1"/>
    <xf numFmtId="0" fontId="17" fillId="6" borderId="47" xfId="0" applyFont="1" applyFill="1" applyBorder="1" applyAlignment="1">
      <alignment horizontal="left"/>
    </xf>
    <xf numFmtId="0" fontId="17" fillId="6" borderId="48" xfId="0" applyFont="1" applyFill="1" applyBorder="1"/>
    <xf numFmtId="0" fontId="17" fillId="6" borderId="50" xfId="0" applyFont="1" applyFill="1" applyBorder="1"/>
    <xf numFmtId="0" fontId="11" fillId="2" borderId="2" xfId="0" applyFont="1" applyFill="1" applyBorder="1"/>
    <xf numFmtId="4" fontId="4" fillId="6" borderId="0" xfId="0" applyNumberFormat="1" applyFont="1" applyFill="1" applyBorder="1" applyAlignment="1">
      <alignment horizontal="center"/>
    </xf>
    <xf numFmtId="0" fontId="0" fillId="6" borderId="1" xfId="0" applyFont="1" applyFill="1" applyBorder="1"/>
    <xf numFmtId="0" fontId="0" fillId="0" borderId="0" xfId="0" applyBorder="1"/>
    <xf numFmtId="0" fontId="35" fillId="6" borderId="0" xfId="0" applyFont="1" applyFill="1" applyBorder="1"/>
    <xf numFmtId="0" fontId="36" fillId="6" borderId="0" xfId="0" applyFont="1" applyFill="1"/>
    <xf numFmtId="0" fontId="37" fillId="6" borderId="0" xfId="0" applyFont="1" applyFill="1" applyBorder="1"/>
    <xf numFmtId="0" fontId="38" fillId="6" borderId="0" xfId="0" applyFont="1" applyFill="1" applyBorder="1"/>
    <xf numFmtId="0" fontId="38" fillId="6" borderId="12" xfId="0" applyFont="1" applyFill="1" applyBorder="1"/>
    <xf numFmtId="4" fontId="37" fillId="6" borderId="0" xfId="0" applyNumberFormat="1" applyFont="1" applyFill="1" applyBorder="1" applyAlignment="1"/>
    <xf numFmtId="0" fontId="39" fillId="6" borderId="0" xfId="0" applyFont="1" applyFill="1" applyBorder="1"/>
    <xf numFmtId="0" fontId="39" fillId="6" borderId="0" xfId="0" applyFont="1" applyFill="1"/>
    <xf numFmtId="0" fontId="17" fillId="6" borderId="5" xfId="0" applyFont="1" applyFill="1" applyBorder="1"/>
    <xf numFmtId="0" fontId="17" fillId="6" borderId="0" xfId="0" applyFont="1" applyFill="1"/>
    <xf numFmtId="0" fontId="17" fillId="6" borderId="0" xfId="0" applyFont="1" applyFill="1" applyAlignment="1">
      <alignment horizontal="right"/>
    </xf>
    <xf numFmtId="0" fontId="35" fillId="6" borderId="14" xfId="0" applyFont="1" applyFill="1" applyBorder="1"/>
    <xf numFmtId="0" fontId="17" fillId="6" borderId="14" xfId="0" applyFont="1" applyFill="1" applyBorder="1"/>
    <xf numFmtId="0" fontId="37" fillId="6" borderId="14" xfId="0" applyFont="1" applyFill="1" applyBorder="1"/>
    <xf numFmtId="0" fontId="44" fillId="6" borderId="0" xfId="0" applyFont="1" applyFill="1" applyBorder="1"/>
    <xf numFmtId="1" fontId="0" fillId="6" borderId="34" xfId="0" applyNumberFormat="1" applyFill="1" applyBorder="1"/>
    <xf numFmtId="0" fontId="0" fillId="6" borderId="36" xfId="0" applyFill="1" applyBorder="1"/>
    <xf numFmtId="0" fontId="28" fillId="6" borderId="0" xfId="0" applyFont="1" applyFill="1" applyBorder="1"/>
    <xf numFmtId="0" fontId="45" fillId="6" borderId="0" xfId="0" applyFont="1" applyFill="1"/>
    <xf numFmtId="0" fontId="17" fillId="6" borderId="0" xfId="0" applyFont="1" applyFill="1" applyBorder="1" applyAlignment="1">
      <alignment horizontal="center"/>
    </xf>
    <xf numFmtId="0" fontId="17" fillId="6" borderId="70" xfId="0" applyFont="1" applyFill="1" applyBorder="1"/>
    <xf numFmtId="0" fontId="17" fillId="6" borderId="12" xfId="0" applyFont="1" applyFill="1" applyBorder="1"/>
    <xf numFmtId="0" fontId="0" fillId="6" borderId="5" xfId="0" applyFill="1" applyBorder="1"/>
    <xf numFmtId="0" fontId="17" fillId="6" borderId="1" xfId="0" applyFont="1" applyFill="1" applyBorder="1" applyAlignment="1">
      <alignment horizontal="center"/>
    </xf>
    <xf numFmtId="0" fontId="17" fillId="6" borderId="6" xfId="0" applyFont="1" applyFill="1" applyBorder="1"/>
    <xf numFmtId="0" fontId="19" fillId="6" borderId="0" xfId="1" applyFont="1" applyFill="1" applyBorder="1"/>
    <xf numFmtId="0" fontId="0" fillId="6" borderId="0" xfId="0" applyFill="1" applyBorder="1" applyAlignment="1">
      <alignment horizontal="center"/>
    </xf>
    <xf numFmtId="2" fontId="0" fillId="6" borderId="57" xfId="0" applyNumberFormat="1" applyFill="1" applyBorder="1" applyAlignment="1">
      <alignment horizontal="center"/>
    </xf>
    <xf numFmtId="2" fontId="0" fillId="6" borderId="42" xfId="0" applyNumberFormat="1" applyFill="1" applyBorder="1" applyAlignment="1">
      <alignment horizontal="center"/>
    </xf>
    <xf numFmtId="0" fontId="0" fillId="6" borderId="0" xfId="0" applyFill="1" applyAlignment="1">
      <alignment horizontal="center"/>
    </xf>
    <xf numFmtId="4" fontId="0" fillId="6" borderId="34" xfId="0" applyNumberFormat="1" applyFill="1" applyBorder="1" applyAlignment="1">
      <alignment horizontal="center"/>
    </xf>
    <xf numFmtId="4" fontId="0" fillId="6" borderId="36" xfId="0" applyNumberFormat="1" applyFill="1" applyBorder="1" applyAlignment="1">
      <alignment horizontal="center"/>
    </xf>
    <xf numFmtId="2" fontId="0" fillId="6" borderId="38" xfId="0" applyNumberFormat="1" applyFill="1" applyBorder="1" applyAlignment="1">
      <alignment horizontal="center"/>
    </xf>
    <xf numFmtId="2" fontId="0" fillId="6" borderId="40" xfId="0" applyNumberFormat="1" applyFill="1" applyBorder="1" applyAlignment="1">
      <alignment horizontal="center"/>
    </xf>
    <xf numFmtId="2" fontId="0" fillId="6" borderId="0" xfId="0" applyNumberFormat="1" applyFill="1" applyBorder="1" applyAlignment="1">
      <alignment horizontal="center"/>
    </xf>
    <xf numFmtId="4" fontId="10" fillId="4" borderId="3" xfId="0" applyNumberFormat="1" applyFont="1" applyFill="1" applyBorder="1" applyAlignment="1">
      <alignment horizontal="center"/>
    </xf>
    <xf numFmtId="0" fontId="10" fillId="4" borderId="7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36" fillId="6" borderId="60" xfId="0" applyFont="1" applyFill="1" applyBorder="1" applyAlignment="1">
      <alignment horizontal="center"/>
    </xf>
    <xf numFmtId="0" fontId="36" fillId="6" borderId="59" xfId="0" applyFont="1" applyFill="1" applyBorder="1" applyAlignment="1">
      <alignment horizontal="center"/>
    </xf>
    <xf numFmtId="0" fontId="36" fillId="6" borderId="2" xfId="0" applyFont="1" applyFill="1" applyBorder="1" applyAlignment="1">
      <alignment horizontal="center"/>
    </xf>
    <xf numFmtId="0" fontId="36" fillId="6" borderId="58" xfId="0" applyFont="1" applyFill="1" applyBorder="1" applyAlignment="1">
      <alignment horizontal="center"/>
    </xf>
    <xf numFmtId="0" fontId="36" fillId="6" borderId="63" xfId="0" applyFont="1" applyFill="1" applyBorder="1" applyAlignment="1">
      <alignment horizontal="center"/>
    </xf>
    <xf numFmtId="0" fontId="36" fillId="6" borderId="65" xfId="0" applyFont="1" applyFill="1" applyBorder="1" applyAlignment="1">
      <alignment horizontal="center"/>
    </xf>
    <xf numFmtId="0" fontId="36" fillId="6" borderId="66" xfId="0" applyFont="1" applyFill="1" applyBorder="1" applyAlignment="1">
      <alignment horizontal="center"/>
    </xf>
    <xf numFmtId="0" fontId="36" fillId="6" borderId="67" xfId="0" applyFont="1" applyFill="1" applyBorder="1" applyAlignment="1">
      <alignment horizontal="center"/>
    </xf>
    <xf numFmtId="0" fontId="36" fillId="6" borderId="68" xfId="0" applyFont="1" applyFill="1" applyBorder="1" applyAlignment="1">
      <alignment horizontal="center"/>
    </xf>
    <xf numFmtId="0" fontId="46" fillId="6" borderId="9" xfId="0" applyFont="1" applyFill="1" applyBorder="1" applyAlignment="1">
      <alignment horizontal="center"/>
    </xf>
    <xf numFmtId="0" fontId="46" fillId="6" borderId="13" xfId="0" applyFont="1" applyFill="1" applyBorder="1" applyAlignment="1">
      <alignment horizontal="center"/>
    </xf>
    <xf numFmtId="0" fontId="46" fillId="6" borderId="10" xfId="0" applyFont="1" applyFill="1" applyBorder="1" applyAlignment="1">
      <alignment horizontal="center"/>
    </xf>
    <xf numFmtId="0" fontId="47" fillId="6" borderId="5" xfId="0" applyFont="1" applyFill="1" applyBorder="1" applyAlignment="1">
      <alignment horizontal="center"/>
    </xf>
    <xf numFmtId="0" fontId="47" fillId="6" borderId="1" xfId="0" applyFont="1" applyFill="1" applyBorder="1" applyAlignment="1">
      <alignment horizontal="center"/>
    </xf>
    <xf numFmtId="0" fontId="47" fillId="6" borderId="6" xfId="0" applyFont="1" applyFill="1" applyBorder="1" applyAlignment="1">
      <alignment horizontal="center"/>
    </xf>
    <xf numFmtId="0" fontId="26" fillId="6" borderId="27" xfId="0" applyFont="1" applyFill="1" applyBorder="1" applyAlignment="1">
      <alignment horizontal="left" wrapText="1"/>
    </xf>
    <xf numFmtId="0" fontId="26" fillId="6" borderId="28" xfId="0" applyFont="1" applyFill="1" applyBorder="1" applyAlignment="1">
      <alignment horizontal="left" wrapText="1"/>
    </xf>
    <xf numFmtId="0" fontId="26" fillId="6" borderId="29" xfId="0" applyFont="1" applyFill="1" applyBorder="1" applyAlignment="1">
      <alignment horizontal="left" wrapText="1"/>
    </xf>
    <xf numFmtId="0" fontId="26" fillId="6" borderId="30" xfId="0" applyFont="1" applyFill="1" applyBorder="1" applyAlignment="1">
      <alignment horizontal="left" wrapText="1"/>
    </xf>
    <xf numFmtId="0" fontId="26" fillId="6" borderId="0" xfId="0" applyFont="1" applyFill="1" applyBorder="1" applyAlignment="1">
      <alignment horizontal="left" wrapText="1"/>
    </xf>
    <xf numFmtId="0" fontId="26" fillId="6" borderId="31" xfId="0" applyFont="1" applyFill="1" applyBorder="1" applyAlignment="1">
      <alignment horizontal="left" wrapText="1"/>
    </xf>
    <xf numFmtId="4" fontId="5" fillId="6" borderId="0" xfId="0" applyNumberFormat="1" applyFont="1" applyFill="1" applyBorder="1" applyAlignment="1">
      <alignment horizontal="center"/>
    </xf>
    <xf numFmtId="164" fontId="37" fillId="6" borderId="0" xfId="0" applyNumberFormat="1" applyFont="1" applyFill="1" applyBorder="1" applyAlignment="1">
      <alignment horizontal="center"/>
    </xf>
    <xf numFmtId="0" fontId="26" fillId="6" borderId="18" xfId="0" applyFont="1" applyFill="1" applyBorder="1" applyAlignment="1">
      <alignment horizontal="left" vertical="center" wrapText="1"/>
    </xf>
    <xf numFmtId="0" fontId="26" fillId="6" borderId="19" xfId="0" applyFont="1" applyFill="1" applyBorder="1" applyAlignment="1">
      <alignment horizontal="left" vertical="center" wrapText="1"/>
    </xf>
    <xf numFmtId="0" fontId="26" fillId="6" borderId="20" xfId="0" applyFont="1" applyFill="1" applyBorder="1" applyAlignment="1">
      <alignment horizontal="left" vertical="center" wrapText="1"/>
    </xf>
    <xf numFmtId="0" fontId="26" fillId="6" borderId="21" xfId="0" applyFont="1" applyFill="1" applyBorder="1" applyAlignment="1">
      <alignment horizontal="left" vertical="center" wrapText="1"/>
    </xf>
    <xf numFmtId="0" fontId="26" fillId="6" borderId="0" xfId="0" applyFont="1" applyFill="1" applyBorder="1" applyAlignment="1">
      <alignment horizontal="left" vertical="center" wrapText="1"/>
    </xf>
    <xf numFmtId="0" fontId="26" fillId="6" borderId="22" xfId="0" applyFont="1" applyFill="1" applyBorder="1" applyAlignment="1">
      <alignment horizontal="left" vertical="center" wrapText="1"/>
    </xf>
    <xf numFmtId="0" fontId="26" fillId="6" borderId="23" xfId="0" applyFont="1" applyFill="1" applyBorder="1" applyAlignment="1">
      <alignment horizontal="left" vertical="center" wrapText="1"/>
    </xf>
    <xf numFmtId="0" fontId="26" fillId="6" borderId="24" xfId="0" applyFont="1" applyFill="1" applyBorder="1" applyAlignment="1">
      <alignment horizontal="left" vertical="center" wrapText="1"/>
    </xf>
    <xf numFmtId="0" fontId="26" fillId="6" borderId="25" xfId="0" applyFont="1" applyFill="1" applyBorder="1" applyAlignment="1">
      <alignment horizontal="left" vertical="center" wrapText="1"/>
    </xf>
    <xf numFmtId="0" fontId="43" fillId="6" borderId="38" xfId="0" applyFont="1" applyFill="1" applyBorder="1" applyAlignment="1">
      <alignment horizontal="center"/>
    </xf>
    <xf numFmtId="0" fontId="43" fillId="6" borderId="39" xfId="0" applyFont="1" applyFill="1" applyBorder="1" applyAlignment="1">
      <alignment horizontal="center"/>
    </xf>
    <xf numFmtId="0" fontId="43" fillId="6" borderId="40" xfId="0" applyFont="1" applyFill="1" applyBorder="1" applyAlignment="1">
      <alignment horizontal="center"/>
    </xf>
    <xf numFmtId="4" fontId="4" fillId="6" borderId="0" xfId="0" applyNumberFormat="1" applyFont="1" applyFill="1" applyBorder="1" applyAlignment="1">
      <alignment horizontal="center"/>
    </xf>
    <xf numFmtId="4" fontId="12" fillId="6" borderId="0" xfId="0" applyNumberFormat="1" applyFont="1" applyFill="1" applyBorder="1" applyAlignment="1">
      <alignment horizontal="center"/>
    </xf>
    <xf numFmtId="4" fontId="14" fillId="6" borderId="0" xfId="0" applyNumberFormat="1" applyFont="1" applyFill="1" applyBorder="1" applyAlignment="1">
      <alignment horizontal="center"/>
    </xf>
    <xf numFmtId="164" fontId="5" fillId="6" borderId="0" xfId="0" applyNumberFormat="1" applyFont="1" applyFill="1" applyBorder="1" applyAlignment="1">
      <alignment horizontal="left"/>
    </xf>
    <xf numFmtId="164" fontId="5" fillId="6" borderId="0" xfId="0" applyNumberFormat="1" applyFont="1" applyFill="1" applyBorder="1" applyAlignment="1">
      <alignment horizontal="center"/>
    </xf>
    <xf numFmtId="0" fontId="35" fillId="2" borderId="3" xfId="0" applyFont="1" applyFill="1" applyBorder="1" applyAlignment="1" applyProtection="1">
      <alignment horizontal="center"/>
      <protection locked="0"/>
    </xf>
    <xf numFmtId="0" fontId="35" fillId="2" borderId="7" xfId="0" applyFont="1" applyFill="1" applyBorder="1" applyAlignment="1" applyProtection="1">
      <alignment horizontal="center"/>
      <protection locked="0"/>
    </xf>
    <xf numFmtId="0" fontId="35" fillId="2" borderId="4" xfId="0" applyFont="1" applyFill="1" applyBorder="1" applyAlignment="1" applyProtection="1">
      <alignment horizontal="center"/>
      <protection locked="0"/>
    </xf>
    <xf numFmtId="4" fontId="12" fillId="4" borderId="3" xfId="0" applyNumberFormat="1" applyFont="1" applyFill="1" applyBorder="1" applyAlignment="1">
      <alignment horizontal="center"/>
    </xf>
    <xf numFmtId="4" fontId="12" fillId="4" borderId="7" xfId="0" applyNumberFormat="1" applyFont="1" applyFill="1" applyBorder="1" applyAlignment="1">
      <alignment horizontal="center"/>
    </xf>
    <xf numFmtId="4" fontId="12" fillId="4" borderId="4" xfId="0" applyNumberFormat="1" applyFont="1" applyFill="1" applyBorder="1" applyAlignment="1">
      <alignment horizontal="center"/>
    </xf>
    <xf numFmtId="4" fontId="0" fillId="6" borderId="0" xfId="0" applyNumberFormat="1" applyFill="1" applyBorder="1" applyAlignment="1">
      <alignment horizontal="center"/>
    </xf>
    <xf numFmtId="4" fontId="2" fillId="7" borderId="9" xfId="0" applyNumberFormat="1" applyFont="1" applyFill="1" applyBorder="1" applyAlignment="1">
      <alignment horizontal="center" vertical="center"/>
    </xf>
    <xf numFmtId="4" fontId="2" fillId="7" borderId="13" xfId="0" applyNumberFormat="1" applyFont="1" applyFill="1" applyBorder="1" applyAlignment="1">
      <alignment horizontal="center" vertical="center"/>
    </xf>
    <xf numFmtId="4" fontId="2" fillId="7" borderId="10" xfId="0" applyNumberFormat="1" applyFont="1" applyFill="1" applyBorder="1" applyAlignment="1">
      <alignment horizontal="center" vertical="center"/>
    </xf>
    <xf numFmtId="4" fontId="2" fillId="7" borderId="14" xfId="0" applyNumberFormat="1" applyFont="1" applyFill="1" applyBorder="1" applyAlignment="1">
      <alignment horizontal="center" vertical="center"/>
    </xf>
    <xf numFmtId="4" fontId="2" fillId="7" borderId="0" xfId="0" applyNumberFormat="1" applyFont="1" applyFill="1" applyBorder="1" applyAlignment="1">
      <alignment horizontal="center" vertical="center"/>
    </xf>
    <xf numFmtId="4" fontId="2" fillId="7" borderId="12" xfId="0" applyNumberFormat="1" applyFont="1" applyFill="1" applyBorder="1" applyAlignment="1">
      <alignment horizontal="center" vertical="center"/>
    </xf>
    <xf numFmtId="4" fontId="2" fillId="7" borderId="5" xfId="0" applyNumberFormat="1" applyFont="1" applyFill="1" applyBorder="1" applyAlignment="1">
      <alignment horizontal="center" vertical="center"/>
    </xf>
    <xf numFmtId="4" fontId="2" fillId="7" borderId="1" xfId="0" applyNumberFormat="1" applyFont="1" applyFill="1" applyBorder="1" applyAlignment="1">
      <alignment horizontal="center" vertical="center"/>
    </xf>
    <xf numFmtId="4" fontId="2" fillId="7" borderId="6" xfId="0" applyNumberFormat="1" applyFont="1" applyFill="1" applyBorder="1" applyAlignment="1">
      <alignment horizontal="center" vertical="center"/>
    </xf>
    <xf numFmtId="4" fontId="37" fillId="4" borderId="34" xfId="0" applyNumberFormat="1" applyFont="1" applyFill="1" applyBorder="1" applyAlignment="1">
      <alignment horizontal="center"/>
    </xf>
    <xf numFmtId="0" fontId="37" fillId="4" borderId="35" xfId="0" applyFont="1" applyFill="1" applyBorder="1" applyAlignment="1">
      <alignment horizontal="center"/>
    </xf>
    <xf numFmtId="0" fontId="37" fillId="4" borderId="36" xfId="0" applyFont="1" applyFill="1" applyBorder="1" applyAlignment="1">
      <alignment horizontal="center"/>
    </xf>
    <xf numFmtId="0" fontId="37" fillId="2" borderId="3" xfId="0" applyFont="1" applyFill="1" applyBorder="1" applyAlignment="1" applyProtection="1">
      <alignment horizontal="center"/>
      <protection locked="0"/>
    </xf>
    <xf numFmtId="0" fontId="37" fillId="2" borderId="4" xfId="0" applyFont="1" applyFill="1" applyBorder="1" applyAlignment="1" applyProtection="1">
      <alignment horizontal="center"/>
      <protection locked="0"/>
    </xf>
    <xf numFmtId="4" fontId="35" fillId="3" borderId="3" xfId="0" applyNumberFormat="1" applyFont="1" applyFill="1" applyBorder="1" applyAlignment="1">
      <alignment horizontal="center"/>
    </xf>
    <xf numFmtId="4" fontId="35" fillId="3" borderId="7" xfId="0" applyNumberFormat="1" applyFont="1" applyFill="1" applyBorder="1" applyAlignment="1">
      <alignment horizontal="center"/>
    </xf>
    <xf numFmtId="4" fontId="35" fillId="3" borderId="4" xfId="0" applyNumberFormat="1" applyFont="1" applyFill="1" applyBorder="1" applyAlignment="1">
      <alignment horizontal="center"/>
    </xf>
    <xf numFmtId="0" fontId="1" fillId="6" borderId="0" xfId="0" applyFont="1" applyFill="1" applyBorder="1" applyAlignment="1">
      <alignment horizontal="center" vertical="center" wrapText="1"/>
    </xf>
    <xf numFmtId="2" fontId="0" fillId="6" borderId="57" xfId="0" applyNumberFormat="1" applyFont="1" applyFill="1" applyBorder="1" applyAlignment="1">
      <alignment horizontal="center"/>
    </xf>
    <xf numFmtId="2" fontId="0" fillId="6" borderId="42" xfId="0" applyNumberFormat="1" applyFont="1" applyFill="1" applyBorder="1" applyAlignment="1">
      <alignment horizontal="center"/>
    </xf>
    <xf numFmtId="0" fontId="34" fillId="6" borderId="14" xfId="0" applyFont="1" applyFill="1" applyBorder="1" applyAlignment="1">
      <alignment horizontal="center" vertical="center"/>
    </xf>
    <xf numFmtId="0" fontId="34" fillId="6" borderId="0" xfId="0" applyFont="1" applyFill="1" applyBorder="1" applyAlignment="1">
      <alignment horizontal="center" vertical="center"/>
    </xf>
    <xf numFmtId="1" fontId="35" fillId="4" borderId="3" xfId="0" applyNumberFormat="1" applyFont="1" applyFill="1" applyBorder="1" applyAlignment="1">
      <alignment horizontal="center"/>
    </xf>
    <xf numFmtId="0" fontId="35" fillId="4" borderId="4" xfId="0" applyFont="1" applyFill="1" applyBorder="1" applyAlignment="1">
      <alignment horizontal="center"/>
    </xf>
    <xf numFmtId="164" fontId="37" fillId="6" borderId="14" xfId="0" applyNumberFormat="1" applyFont="1" applyFill="1" applyBorder="1" applyAlignment="1">
      <alignment horizontal="center"/>
    </xf>
    <xf numFmtId="164" fontId="37" fillId="6" borderId="12" xfId="0" applyNumberFormat="1" applyFont="1" applyFill="1" applyBorder="1" applyAlignment="1">
      <alignment horizontal="center"/>
    </xf>
    <xf numFmtId="0" fontId="20" fillId="4" borderId="3" xfId="0" applyFont="1" applyFill="1" applyBorder="1" applyAlignment="1">
      <alignment horizontal="center"/>
    </xf>
    <xf numFmtId="0" fontId="20" fillId="4" borderId="4" xfId="0" applyFont="1" applyFill="1" applyBorder="1" applyAlignment="1">
      <alignment horizontal="center"/>
    </xf>
    <xf numFmtId="10" fontId="41" fillId="8" borderId="3" xfId="0" applyNumberFormat="1" applyFont="1" applyFill="1" applyBorder="1" applyAlignment="1" applyProtection="1">
      <alignment horizontal="center" vertical="center"/>
      <protection locked="0"/>
    </xf>
    <xf numFmtId="10" fontId="41" fillId="8" borderId="4" xfId="0" applyNumberFormat="1" applyFont="1" applyFill="1" applyBorder="1" applyAlignment="1" applyProtection="1">
      <alignment horizontal="center" vertical="center"/>
      <protection locked="0"/>
    </xf>
    <xf numFmtId="4" fontId="2" fillId="9" borderId="51" xfId="0" applyNumberFormat="1" applyFont="1" applyFill="1" applyBorder="1" applyAlignment="1">
      <alignment horizontal="center" vertical="center"/>
    </xf>
    <xf numFmtId="4" fontId="2" fillId="9" borderId="52" xfId="0" applyNumberFormat="1" applyFont="1" applyFill="1" applyBorder="1" applyAlignment="1">
      <alignment horizontal="center" vertical="center"/>
    </xf>
    <xf numFmtId="4" fontId="2" fillId="9" borderId="53" xfId="0" applyNumberFormat="1" applyFont="1" applyFill="1" applyBorder="1" applyAlignment="1">
      <alignment horizontal="center" vertical="center"/>
    </xf>
    <xf numFmtId="4" fontId="2" fillId="9" borderId="54" xfId="0" applyNumberFormat="1" applyFont="1" applyFill="1" applyBorder="1" applyAlignment="1">
      <alignment horizontal="center" vertical="center"/>
    </xf>
    <xf numFmtId="4" fontId="2" fillId="9" borderId="55" xfId="0" applyNumberFormat="1" applyFont="1" applyFill="1" applyBorder="1" applyAlignment="1">
      <alignment horizontal="center" vertical="center"/>
    </xf>
    <xf numFmtId="4" fontId="2" fillId="9" borderId="56" xfId="0" applyNumberFormat="1" applyFont="1" applyFill="1" applyBorder="1" applyAlignment="1">
      <alignment horizontal="center" vertical="center"/>
    </xf>
    <xf numFmtId="2" fontId="40" fillId="5" borderId="11" xfId="0" applyNumberFormat="1" applyFont="1" applyFill="1" applyBorder="1" applyAlignment="1" applyProtection="1">
      <alignment horizontal="center"/>
      <protection locked="0"/>
    </xf>
    <xf numFmtId="4" fontId="35" fillId="4" borderId="3" xfId="0" applyNumberFormat="1" applyFont="1" applyFill="1" applyBorder="1" applyAlignment="1">
      <alignment horizontal="center"/>
    </xf>
    <xf numFmtId="4" fontId="35" fillId="4" borderId="7" xfId="0" applyNumberFormat="1" applyFont="1" applyFill="1" applyBorder="1" applyAlignment="1">
      <alignment horizontal="center"/>
    </xf>
    <xf numFmtId="4" fontId="35" fillId="4" borderId="4" xfId="0" applyNumberFormat="1" applyFont="1" applyFill="1" applyBorder="1" applyAlignment="1">
      <alignment horizontal="center"/>
    </xf>
    <xf numFmtId="10" fontId="40" fillId="8" borderId="11" xfId="0" applyNumberFormat="1" applyFont="1" applyFill="1" applyBorder="1" applyAlignment="1" applyProtection="1">
      <alignment horizontal="center"/>
      <protection locked="0"/>
    </xf>
    <xf numFmtId="4" fontId="48" fillId="6" borderId="14" xfId="0" applyNumberFormat="1" applyFont="1" applyFill="1" applyBorder="1" applyAlignment="1">
      <alignment horizontal="center" vertical="center" wrapText="1" readingOrder="1"/>
    </xf>
    <xf numFmtId="4" fontId="48" fillId="6" borderId="0" xfId="0" applyNumberFormat="1" applyFont="1" applyFill="1" applyBorder="1" applyAlignment="1">
      <alignment horizontal="center" vertical="center" wrapText="1" readingOrder="1"/>
    </xf>
    <xf numFmtId="4" fontId="48" fillId="6" borderId="31" xfId="0" applyNumberFormat="1" applyFont="1" applyFill="1" applyBorder="1" applyAlignment="1">
      <alignment horizontal="center" vertical="center" wrapText="1" readingOrder="1"/>
    </xf>
    <xf numFmtId="0" fontId="0" fillId="6" borderId="72" xfId="0" applyFill="1" applyBorder="1" applyAlignment="1">
      <alignment horizontal="center"/>
    </xf>
    <xf numFmtId="0" fontId="0" fillId="6" borderId="37" xfId="0" applyFill="1" applyBorder="1" applyAlignment="1">
      <alignment horizontal="center"/>
    </xf>
    <xf numFmtId="0" fontId="15" fillId="6" borderId="0" xfId="0" applyFont="1" applyFill="1" applyAlignment="1">
      <alignment horizontal="justify" wrapText="1"/>
    </xf>
    <xf numFmtId="1" fontId="35" fillId="3" borderId="3" xfId="0" applyNumberFormat="1" applyFont="1" applyFill="1" applyBorder="1" applyAlignment="1">
      <alignment horizontal="center"/>
    </xf>
    <xf numFmtId="0" fontId="35" fillId="3" borderId="4" xfId="0" applyFont="1" applyFill="1" applyBorder="1" applyAlignment="1">
      <alignment horizontal="center"/>
    </xf>
    <xf numFmtId="1" fontId="35" fillId="3" borderId="4" xfId="0" applyNumberFormat="1" applyFont="1" applyFill="1" applyBorder="1" applyAlignment="1">
      <alignment horizontal="center"/>
    </xf>
    <xf numFmtId="2" fontId="8" fillId="8" borderId="11" xfId="0" applyNumberFormat="1" applyFont="1" applyFill="1" applyBorder="1" applyAlignment="1" applyProtection="1">
      <alignment horizontal="center"/>
      <protection locked="0"/>
    </xf>
    <xf numFmtId="2" fontId="8" fillId="8" borderId="17" xfId="0" applyNumberFormat="1" applyFont="1" applyFill="1" applyBorder="1" applyAlignment="1" applyProtection="1">
      <alignment horizontal="center"/>
      <protection locked="0"/>
    </xf>
    <xf numFmtId="1" fontId="37" fillId="2" borderId="3" xfId="0" applyNumberFormat="1" applyFont="1" applyFill="1" applyBorder="1" applyAlignment="1" applyProtection="1">
      <alignment horizontal="center"/>
      <protection locked="0"/>
    </xf>
    <xf numFmtId="1" fontId="37" fillId="2" borderId="7" xfId="0" applyNumberFormat="1" applyFont="1" applyFill="1" applyBorder="1" applyAlignment="1" applyProtection="1">
      <alignment horizontal="center"/>
      <protection locked="0"/>
    </xf>
    <xf numFmtId="1" fontId="37" fillId="2" borderId="4" xfId="0" applyNumberFormat="1" applyFont="1" applyFill="1" applyBorder="1" applyAlignment="1" applyProtection="1">
      <alignment horizontal="center"/>
      <protection locked="0"/>
    </xf>
    <xf numFmtId="4" fontId="37" fillId="2" borderId="3" xfId="0" applyNumberFormat="1" applyFont="1" applyFill="1" applyBorder="1" applyAlignment="1" applyProtection="1">
      <alignment horizontal="center"/>
      <protection locked="0"/>
    </xf>
    <xf numFmtId="4" fontId="37" fillId="2" borderId="7" xfId="0" applyNumberFormat="1" applyFont="1" applyFill="1" applyBorder="1" applyAlignment="1" applyProtection="1">
      <alignment horizontal="center"/>
      <protection locked="0"/>
    </xf>
    <xf numFmtId="4" fontId="37" fillId="2" borderId="4" xfId="0" applyNumberFormat="1" applyFont="1" applyFill="1" applyBorder="1" applyAlignment="1" applyProtection="1">
      <alignment horizontal="center"/>
      <protection locked="0"/>
    </xf>
    <xf numFmtId="1" fontId="37" fillId="4" borderId="3" xfId="0" applyNumberFormat="1" applyFont="1" applyFill="1" applyBorder="1" applyAlignment="1" applyProtection="1">
      <alignment horizontal="center"/>
    </xf>
    <xf numFmtId="1" fontId="37" fillId="4" borderId="7" xfId="0" applyNumberFormat="1" applyFont="1" applyFill="1" applyBorder="1" applyAlignment="1" applyProtection="1">
      <alignment horizontal="center"/>
    </xf>
    <xf numFmtId="1" fontId="37" fillId="4" borderId="4" xfId="0" applyNumberFormat="1" applyFont="1" applyFill="1" applyBorder="1" applyAlignment="1" applyProtection="1">
      <alignment horizontal="center"/>
    </xf>
    <xf numFmtId="0" fontId="17" fillId="2" borderId="3" xfId="0" applyFont="1" applyFill="1" applyBorder="1" applyAlignment="1" applyProtection="1">
      <alignment horizontal="center"/>
      <protection locked="0"/>
    </xf>
    <xf numFmtId="0" fontId="17" fillId="2" borderId="4" xfId="0" applyFont="1" applyFill="1" applyBorder="1" applyAlignment="1" applyProtection="1">
      <alignment horizontal="center"/>
      <protection locked="0"/>
    </xf>
    <xf numFmtId="4" fontId="17" fillId="2" borderId="3" xfId="0" applyNumberFormat="1" applyFont="1" applyFill="1" applyBorder="1" applyAlignment="1" applyProtection="1">
      <alignment horizontal="center"/>
      <protection locked="0"/>
    </xf>
    <xf numFmtId="4" fontId="17" fillId="2" borderId="4" xfId="0" applyNumberFormat="1" applyFont="1" applyFill="1" applyBorder="1" applyAlignment="1" applyProtection="1">
      <alignment horizontal="center"/>
      <protection locked="0"/>
    </xf>
    <xf numFmtId="0" fontId="13" fillId="6" borderId="18" xfId="0" applyFont="1" applyFill="1" applyBorder="1" applyAlignment="1">
      <alignment horizontal="center" vertical="center" wrapText="1"/>
    </xf>
    <xf numFmtId="0" fontId="13" fillId="6" borderId="19" xfId="0" applyFont="1" applyFill="1" applyBorder="1" applyAlignment="1">
      <alignment horizontal="center" vertical="center" wrapText="1"/>
    </xf>
    <xf numFmtId="0" fontId="13" fillId="6" borderId="20" xfId="0" applyFont="1" applyFill="1" applyBorder="1" applyAlignment="1">
      <alignment horizontal="center" vertical="center" wrapText="1"/>
    </xf>
    <xf numFmtId="0" fontId="13" fillId="6" borderId="21" xfId="0" applyFont="1" applyFill="1" applyBorder="1" applyAlignment="1">
      <alignment horizontal="center" vertical="center" wrapText="1"/>
    </xf>
    <xf numFmtId="0" fontId="13" fillId="6" borderId="0" xfId="0" applyFont="1" applyFill="1" applyBorder="1" applyAlignment="1">
      <alignment horizontal="center" vertical="center" wrapText="1"/>
    </xf>
    <xf numFmtId="0" fontId="13" fillId="6" borderId="22" xfId="0" applyFont="1" applyFill="1" applyBorder="1" applyAlignment="1">
      <alignment horizontal="center" vertical="center" wrapText="1"/>
    </xf>
    <xf numFmtId="0" fontId="13" fillId="6" borderId="23" xfId="0" applyFont="1" applyFill="1" applyBorder="1" applyAlignment="1">
      <alignment horizontal="center" vertical="center" wrapText="1"/>
    </xf>
    <xf numFmtId="0" fontId="13" fillId="6" borderId="24" xfId="0" applyFont="1" applyFill="1" applyBorder="1" applyAlignment="1">
      <alignment horizontal="center" vertical="center" wrapText="1"/>
    </xf>
    <xf numFmtId="0" fontId="13" fillId="6" borderId="25" xfId="0" applyFont="1" applyFill="1" applyBorder="1" applyAlignment="1">
      <alignment horizontal="center" vertical="center" wrapText="1"/>
    </xf>
    <xf numFmtId="4" fontId="28" fillId="4" borderId="3" xfId="0" applyNumberFormat="1" applyFont="1" applyFill="1" applyBorder="1" applyAlignment="1">
      <alignment horizontal="center"/>
    </xf>
    <xf numFmtId="0" fontId="28" fillId="4" borderId="7" xfId="0" applyFont="1" applyFill="1" applyBorder="1" applyAlignment="1">
      <alignment horizontal="center"/>
    </xf>
    <xf numFmtId="0" fontId="28" fillId="4" borderId="4" xfId="0" applyFont="1" applyFill="1" applyBorder="1" applyAlignment="1">
      <alignment horizontal="center"/>
    </xf>
    <xf numFmtId="0" fontId="37" fillId="6" borderId="0" xfId="0" applyFont="1" applyFill="1" applyBorder="1" applyAlignment="1">
      <alignment horizontal="center"/>
    </xf>
    <xf numFmtId="0" fontId="37" fillId="6" borderId="12" xfId="0" applyFont="1" applyFill="1" applyBorder="1" applyAlignment="1">
      <alignment horizontal="center"/>
    </xf>
    <xf numFmtId="0" fontId="13" fillId="6" borderId="44" xfId="0" applyFont="1" applyFill="1" applyBorder="1" applyAlignment="1">
      <alignment horizontal="center"/>
    </xf>
    <xf numFmtId="0" fontId="13" fillId="6" borderId="45" xfId="0" applyFont="1" applyFill="1" applyBorder="1" applyAlignment="1">
      <alignment horizontal="center"/>
    </xf>
    <xf numFmtId="0" fontId="13" fillId="6" borderId="46" xfId="0" applyFont="1" applyFill="1" applyBorder="1" applyAlignment="1">
      <alignment horizontal="center"/>
    </xf>
    <xf numFmtId="0" fontId="35" fillId="4" borderId="7" xfId="0" applyFont="1" applyFill="1" applyBorder="1" applyAlignment="1">
      <alignment horizontal="center"/>
    </xf>
    <xf numFmtId="0" fontId="0" fillId="6" borderId="0" xfId="0" applyFill="1" applyBorder="1" applyAlignment="1">
      <alignment horizontal="center" wrapText="1"/>
    </xf>
    <xf numFmtId="10" fontId="0" fillId="6" borderId="0" xfId="0" applyNumberFormat="1" applyFill="1" applyBorder="1" applyAlignment="1">
      <alignment horizontal="center"/>
    </xf>
    <xf numFmtId="0" fontId="36" fillId="6" borderId="61" xfId="0" applyFont="1" applyFill="1" applyBorder="1" applyAlignment="1">
      <alignment horizontal="center"/>
    </xf>
    <xf numFmtId="0" fontId="36" fillId="6" borderId="62" xfId="0" applyFont="1" applyFill="1" applyBorder="1" applyAlignment="1">
      <alignment horizontal="center"/>
    </xf>
    <xf numFmtId="0" fontId="36" fillId="6" borderId="64" xfId="0" applyFont="1" applyFill="1" applyBorder="1" applyAlignment="1">
      <alignment horizontal="center"/>
    </xf>
    <xf numFmtId="0" fontId="36" fillId="6" borderId="69" xfId="0" applyFont="1" applyFill="1" applyBorder="1" applyAlignment="1">
      <alignment horizontal="center"/>
    </xf>
    <xf numFmtId="0" fontId="0" fillId="6" borderId="34" xfId="0" applyFill="1" applyBorder="1" applyAlignment="1">
      <alignment horizontal="center"/>
    </xf>
    <xf numFmtId="0" fontId="0" fillId="6" borderId="36" xfId="0" applyFill="1" applyBorder="1" applyAlignment="1">
      <alignment horizontal="center"/>
    </xf>
    <xf numFmtId="1" fontId="0" fillId="6" borderId="34" xfId="0" applyNumberFormat="1" applyFill="1" applyBorder="1" applyAlignment="1">
      <alignment horizontal="center"/>
    </xf>
    <xf numFmtId="1" fontId="0" fillId="6" borderId="36" xfId="0" applyNumberFormat="1" applyFill="1" applyBorder="1" applyAlignment="1">
      <alignment horizontal="center"/>
    </xf>
    <xf numFmtId="0" fontId="0" fillId="6" borderId="57" xfId="0" applyFill="1" applyBorder="1" applyAlignment="1">
      <alignment horizontal="center"/>
    </xf>
    <xf numFmtId="4" fontId="48" fillId="6" borderId="5" xfId="0" applyNumberFormat="1" applyFont="1" applyFill="1" applyBorder="1" applyAlignment="1">
      <alignment horizontal="center" vertical="center" wrapText="1" readingOrder="1"/>
    </xf>
    <xf numFmtId="4" fontId="48" fillId="6" borderId="1" xfId="0" applyNumberFormat="1" applyFont="1" applyFill="1" applyBorder="1" applyAlignment="1">
      <alignment horizontal="center" vertical="center" wrapText="1" readingOrder="1"/>
    </xf>
    <xf numFmtId="4" fontId="48" fillId="6" borderId="71" xfId="0" applyNumberFormat="1" applyFont="1" applyFill="1" applyBorder="1" applyAlignment="1">
      <alignment horizontal="center" vertical="center" wrapText="1" readingOrder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EFFFFF"/>
      <color rgb="FFCCFFCC"/>
      <color rgb="FFFDE9D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38100</xdr:colOff>
      <xdr:row>23</xdr:row>
      <xdr:rowOff>47625</xdr:rowOff>
    </xdr:from>
    <xdr:to>
      <xdr:col>18</xdr:col>
      <xdr:colOff>276225</xdr:colOff>
      <xdr:row>24</xdr:row>
      <xdr:rowOff>9525</xdr:rowOff>
    </xdr:to>
    <xdr:sp macro="" textlink="">
      <xdr:nvSpPr>
        <xdr:cNvPr id="2" name="Freccia a destra 1"/>
        <xdr:cNvSpPr/>
      </xdr:nvSpPr>
      <xdr:spPr>
        <a:xfrm>
          <a:off x="5857875" y="4953000"/>
          <a:ext cx="238125" cy="171450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18</xdr:col>
      <xdr:colOff>0</xdr:colOff>
      <xdr:row>29</xdr:row>
      <xdr:rowOff>57150</xdr:rowOff>
    </xdr:from>
    <xdr:to>
      <xdr:col>18</xdr:col>
      <xdr:colOff>238125</xdr:colOff>
      <xdr:row>30</xdr:row>
      <xdr:rowOff>28575</xdr:rowOff>
    </xdr:to>
    <xdr:sp macro="" textlink="">
      <xdr:nvSpPr>
        <xdr:cNvPr id="3" name="Freccia a destra 2"/>
        <xdr:cNvSpPr/>
      </xdr:nvSpPr>
      <xdr:spPr>
        <a:xfrm>
          <a:off x="5819775" y="6210300"/>
          <a:ext cx="238125" cy="171450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18</xdr:col>
      <xdr:colOff>0</xdr:colOff>
      <xdr:row>33</xdr:row>
      <xdr:rowOff>57150</xdr:rowOff>
    </xdr:from>
    <xdr:to>
      <xdr:col>18</xdr:col>
      <xdr:colOff>238125</xdr:colOff>
      <xdr:row>34</xdr:row>
      <xdr:rowOff>28575</xdr:rowOff>
    </xdr:to>
    <xdr:sp macro="" textlink="">
      <xdr:nvSpPr>
        <xdr:cNvPr id="4" name="Freccia a destra 3"/>
        <xdr:cNvSpPr/>
      </xdr:nvSpPr>
      <xdr:spPr>
        <a:xfrm>
          <a:off x="5819775" y="7029450"/>
          <a:ext cx="238125" cy="171450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28</xdr:col>
      <xdr:colOff>57150</xdr:colOff>
      <xdr:row>29</xdr:row>
      <xdr:rowOff>76200</xdr:rowOff>
    </xdr:from>
    <xdr:to>
      <xdr:col>28</xdr:col>
      <xdr:colOff>295275</xdr:colOff>
      <xdr:row>30</xdr:row>
      <xdr:rowOff>47625</xdr:rowOff>
    </xdr:to>
    <xdr:sp macro="" textlink="">
      <xdr:nvSpPr>
        <xdr:cNvPr id="6" name="Freccia a destra 5"/>
        <xdr:cNvSpPr/>
      </xdr:nvSpPr>
      <xdr:spPr>
        <a:xfrm>
          <a:off x="9020175" y="6229350"/>
          <a:ext cx="238125" cy="171450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9</xdr:col>
      <xdr:colOff>57150</xdr:colOff>
      <xdr:row>23</xdr:row>
      <xdr:rowOff>28575</xdr:rowOff>
    </xdr:from>
    <xdr:to>
      <xdr:col>9</xdr:col>
      <xdr:colOff>295275</xdr:colOff>
      <xdr:row>23</xdr:row>
      <xdr:rowOff>200025</xdr:rowOff>
    </xdr:to>
    <xdr:sp macro="" textlink="">
      <xdr:nvSpPr>
        <xdr:cNvPr id="7" name="Freccia a destra 6"/>
        <xdr:cNvSpPr/>
      </xdr:nvSpPr>
      <xdr:spPr>
        <a:xfrm>
          <a:off x="2895600" y="4933950"/>
          <a:ext cx="238125" cy="171450"/>
        </a:xfrm>
        <a:prstGeom prst="right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>
            <a:solidFill>
              <a:srgbClr val="0070C0"/>
            </a:solidFill>
          </a:endParaRPr>
        </a:p>
      </xdr:txBody>
    </xdr:sp>
    <xdr:clientData/>
  </xdr:twoCellAnchor>
  <xdr:twoCellAnchor>
    <xdr:from>
      <xdr:col>11</xdr:col>
      <xdr:colOff>19051</xdr:colOff>
      <xdr:row>7</xdr:row>
      <xdr:rowOff>95250</xdr:rowOff>
    </xdr:from>
    <xdr:to>
      <xdr:col>11</xdr:col>
      <xdr:colOff>133351</xdr:colOff>
      <xdr:row>9</xdr:row>
      <xdr:rowOff>123825</xdr:rowOff>
    </xdr:to>
    <xdr:sp macro="" textlink="">
      <xdr:nvSpPr>
        <xdr:cNvPr id="9" name="Parentesi graffa chiusa 8"/>
        <xdr:cNvSpPr/>
      </xdr:nvSpPr>
      <xdr:spPr>
        <a:xfrm>
          <a:off x="3571876" y="1600200"/>
          <a:ext cx="114300" cy="447675"/>
        </a:xfrm>
        <a:prstGeom prst="rightBrac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it-IT" sz="1100" b="1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1</xdr:col>
      <xdr:colOff>209550</xdr:colOff>
      <xdr:row>47</xdr:row>
      <xdr:rowOff>47625</xdr:rowOff>
    </xdr:from>
    <xdr:to>
      <xdr:col>5</xdr:col>
      <xdr:colOff>420864</xdr:colOff>
      <xdr:row>55</xdr:row>
      <xdr:rowOff>104261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" y="9886950"/>
          <a:ext cx="1706739" cy="16092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ssiweb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1201"/>
  <sheetViews>
    <sheetView tabSelected="1" zoomScaleNormal="100" workbookViewId="0">
      <selection activeCell="K52" sqref="K52"/>
    </sheetView>
  </sheetViews>
  <sheetFormatPr defaultColWidth="4.7109375" defaultRowHeight="15" x14ac:dyDescent="0.25"/>
  <cols>
    <col min="1" max="1" width="5.140625" customWidth="1"/>
    <col min="2" max="2" width="8.5703125" bestFit="1" customWidth="1"/>
    <col min="4" max="4" width="4.42578125" customWidth="1"/>
    <col min="6" max="6" width="6.5703125" bestFit="1" customWidth="1"/>
    <col min="9" max="9" width="6.140625" customWidth="1"/>
    <col min="11" max="11" width="6.42578125" customWidth="1"/>
    <col min="12" max="12" width="6.140625" customWidth="1"/>
    <col min="15" max="15" width="5.28515625" customWidth="1"/>
    <col min="16" max="16" width="5.42578125" customWidth="1"/>
    <col min="17" max="17" width="3.85546875" customWidth="1"/>
    <col min="18" max="18" width="4.42578125" customWidth="1"/>
    <col min="29" max="29" width="5" customWidth="1"/>
  </cols>
  <sheetData>
    <row r="1" spans="1:87" ht="15.75" thickBot="1" x14ac:dyDescent="0.3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5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</row>
    <row r="2" spans="1:87" ht="16.5" thickBot="1" x14ac:dyDescent="0.3">
      <c r="A2" s="94" t="s">
        <v>0</v>
      </c>
      <c r="B2" s="11"/>
      <c r="C2" s="11"/>
      <c r="D2" s="161" t="s">
        <v>107</v>
      </c>
      <c r="E2" s="162"/>
      <c r="F2" s="162"/>
      <c r="G2" s="162"/>
      <c r="H2" s="162"/>
      <c r="I2" s="162"/>
      <c r="J2" s="162"/>
      <c r="K2" s="162"/>
      <c r="L2" s="163"/>
      <c r="M2" s="11"/>
      <c r="N2" s="83" t="s">
        <v>1</v>
      </c>
      <c r="O2" s="11"/>
      <c r="P2" s="161">
        <v>40</v>
      </c>
      <c r="Q2" s="163"/>
      <c r="R2" s="12"/>
      <c r="S2" s="1"/>
      <c r="T2" s="28" t="s">
        <v>15</v>
      </c>
      <c r="U2" s="29"/>
      <c r="V2" s="29"/>
      <c r="W2" s="29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</row>
    <row r="3" spans="1:87" ht="15.75" x14ac:dyDescent="0.25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2"/>
      <c r="S3" s="1"/>
      <c r="T3" s="28" t="s">
        <v>16</v>
      </c>
      <c r="U3" s="30"/>
      <c r="V3" s="30"/>
      <c r="W3" s="30"/>
      <c r="X3" s="1"/>
      <c r="Y3" s="48"/>
      <c r="Z3" s="28" t="s">
        <v>17</v>
      </c>
      <c r="AA3" s="27"/>
      <c r="AB3" s="27"/>
      <c r="AC3" s="27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</row>
    <row r="4" spans="1:87" ht="21" x14ac:dyDescent="0.35">
      <c r="A4" s="45" t="s">
        <v>105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2"/>
      <c r="S4" s="1"/>
      <c r="T4" s="214" t="s">
        <v>18</v>
      </c>
      <c r="U4" s="214"/>
      <c r="V4" s="214"/>
      <c r="W4" s="214"/>
      <c r="X4" s="214"/>
      <c r="Y4" s="214"/>
      <c r="Z4" s="214"/>
      <c r="AA4" s="214"/>
      <c r="AB4" s="214"/>
      <c r="AC4" s="214"/>
      <c r="AD4" s="214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</row>
    <row r="5" spans="1:87" ht="16.5" thickBot="1" x14ac:dyDescent="0.3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2"/>
      <c r="S5" s="1"/>
      <c r="T5" s="214"/>
      <c r="U5" s="214"/>
      <c r="V5" s="214"/>
      <c r="W5" s="214"/>
      <c r="X5" s="214"/>
      <c r="Y5" s="214"/>
      <c r="Z5" s="214"/>
      <c r="AA5" s="214"/>
      <c r="AB5" s="214"/>
      <c r="AC5" s="214"/>
      <c r="AD5" s="214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</row>
    <row r="6" spans="1:87" ht="16.5" thickBot="1" x14ac:dyDescent="0.3">
      <c r="A6" s="96" t="s">
        <v>52</v>
      </c>
      <c r="B6" s="16"/>
      <c r="C6" s="16"/>
      <c r="D6" s="16"/>
      <c r="E6" s="16"/>
      <c r="F6" s="16"/>
      <c r="G6" s="16"/>
      <c r="H6" s="220">
        <v>2041</v>
      </c>
      <c r="I6" s="221"/>
      <c r="J6" s="221"/>
      <c r="K6" s="222"/>
      <c r="L6" s="97" t="s">
        <v>68</v>
      </c>
      <c r="M6" s="11"/>
      <c r="N6" s="11"/>
      <c r="O6" s="11"/>
      <c r="P6" s="180">
        <v>66</v>
      </c>
      <c r="Q6" s="181"/>
      <c r="R6" s="12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</row>
    <row r="7" spans="1:87" ht="16.5" thickBot="1" x14ac:dyDescent="0.3">
      <c r="A7" s="44"/>
      <c r="B7" s="16"/>
      <c r="C7" s="16"/>
      <c r="D7" s="16"/>
      <c r="E7" s="16"/>
      <c r="F7" s="16"/>
      <c r="G7" s="16"/>
      <c r="H7" s="16"/>
      <c r="I7" s="16"/>
      <c r="J7" s="16"/>
      <c r="K7" s="16"/>
      <c r="L7" s="11"/>
      <c r="M7" s="11"/>
      <c r="N7" s="11"/>
      <c r="O7" s="11"/>
      <c r="P7" s="11"/>
      <c r="Q7" s="11"/>
      <c r="R7" s="12"/>
      <c r="S7" s="1"/>
      <c r="T7" s="28" t="s">
        <v>16</v>
      </c>
      <c r="U7" s="27"/>
      <c r="V7" s="27"/>
      <c r="W7" s="27"/>
      <c r="X7" s="1"/>
      <c r="Y7" s="79"/>
      <c r="Z7" s="28" t="s">
        <v>19</v>
      </c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</row>
    <row r="8" spans="1:87" ht="16.5" thickBot="1" x14ac:dyDescent="0.3">
      <c r="A8" s="96" t="s">
        <v>53</v>
      </c>
      <c r="B8" s="16"/>
      <c r="C8" s="16"/>
      <c r="D8" s="16"/>
      <c r="E8" s="16"/>
      <c r="F8" s="16"/>
      <c r="G8" s="16"/>
      <c r="H8" s="223">
        <v>19687</v>
      </c>
      <c r="I8" s="224"/>
      <c r="J8" s="224"/>
      <c r="K8" s="225"/>
      <c r="L8" s="11"/>
      <c r="M8" s="11"/>
      <c r="N8" s="11"/>
      <c r="O8" s="11"/>
      <c r="P8" s="11"/>
      <c r="Q8" s="11"/>
      <c r="R8" s="12"/>
      <c r="S8" s="1"/>
      <c r="T8" s="28" t="s">
        <v>59</v>
      </c>
      <c r="U8" s="27"/>
      <c r="V8" s="27"/>
      <c r="W8" s="27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</row>
    <row r="9" spans="1:87" ht="16.5" thickBot="1" x14ac:dyDescent="0.3">
      <c r="A9" s="44"/>
      <c r="B9" s="16"/>
      <c r="C9" s="16"/>
      <c r="D9" s="16"/>
      <c r="E9" s="16"/>
      <c r="F9" s="16"/>
      <c r="G9" s="16"/>
      <c r="H9" s="16"/>
      <c r="I9" s="16"/>
      <c r="J9" s="16"/>
      <c r="K9" s="16"/>
      <c r="L9" s="245" t="s">
        <v>67</v>
      </c>
      <c r="M9" s="245"/>
      <c r="N9" s="246"/>
      <c r="O9" s="242">
        <f>J280</f>
        <v>-7491</v>
      </c>
      <c r="P9" s="243"/>
      <c r="Q9" s="244"/>
      <c r="R9" s="12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</row>
    <row r="10" spans="1:87" ht="16.5" thickBot="1" x14ac:dyDescent="0.3">
      <c r="A10" s="96" t="s">
        <v>54</v>
      </c>
      <c r="B10" s="16"/>
      <c r="C10" s="16"/>
      <c r="D10" s="16"/>
      <c r="E10" s="16"/>
      <c r="F10" s="16"/>
      <c r="G10" s="16"/>
      <c r="H10" s="223">
        <v>12196</v>
      </c>
      <c r="I10" s="224"/>
      <c r="J10" s="224"/>
      <c r="K10" s="225"/>
      <c r="L10" s="2"/>
      <c r="M10" s="2"/>
      <c r="N10" s="2"/>
      <c r="O10" s="2"/>
      <c r="P10" s="2"/>
      <c r="Q10" s="2"/>
      <c r="R10" s="12"/>
      <c r="S10" s="1"/>
      <c r="T10" s="31" t="s">
        <v>20</v>
      </c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</row>
    <row r="11" spans="1:87" ht="16.5" thickBot="1" x14ac:dyDescent="0.3">
      <c r="A11" s="44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1"/>
      <c r="M11" s="11"/>
      <c r="N11" s="11"/>
      <c r="O11" s="11"/>
      <c r="P11" s="11"/>
      <c r="Q11" s="11"/>
      <c r="R11" s="12"/>
      <c r="S11" s="1"/>
      <c r="T11" s="92" t="s">
        <v>21</v>
      </c>
      <c r="U11" s="1"/>
      <c r="V11" s="229">
        <v>2016</v>
      </c>
      <c r="W11" s="230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</row>
    <row r="12" spans="1:87" ht="16.5" thickBot="1" x14ac:dyDescent="0.3">
      <c r="A12" s="96" t="s">
        <v>55</v>
      </c>
      <c r="B12" s="16"/>
      <c r="C12" s="16"/>
      <c r="D12" s="16"/>
      <c r="E12" s="16"/>
      <c r="F12" s="16"/>
      <c r="G12" s="16"/>
      <c r="H12" s="226">
        <f>A278</f>
        <v>61.94950982882105</v>
      </c>
      <c r="I12" s="227"/>
      <c r="J12" s="227"/>
      <c r="K12" s="228"/>
      <c r="L12" s="11"/>
      <c r="M12" s="11"/>
      <c r="N12" s="11"/>
      <c r="O12" s="11"/>
      <c r="P12" s="11"/>
      <c r="Q12" s="11"/>
      <c r="R12" s="12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</row>
    <row r="13" spans="1:87" ht="16.5" thickBot="1" x14ac:dyDescent="0.3">
      <c r="A13" s="13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5"/>
      <c r="S13" s="1"/>
      <c r="T13" s="93" t="s">
        <v>22</v>
      </c>
      <c r="U13" s="1"/>
      <c r="V13" s="231">
        <v>5824.91</v>
      </c>
      <c r="W13" s="232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</row>
    <row r="14" spans="1:87" ht="16.5" thickTop="1" x14ac:dyDescent="0.25">
      <c r="A14" s="10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2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</row>
    <row r="15" spans="1:87" ht="21" x14ac:dyDescent="0.35">
      <c r="A15" s="20" t="s">
        <v>106</v>
      </c>
      <c r="B15" s="19"/>
      <c r="C15" s="19"/>
      <c r="D15" s="19"/>
      <c r="E15" s="19"/>
      <c r="F15" s="19"/>
      <c r="G15" s="19"/>
      <c r="H15" s="19"/>
      <c r="I15" s="19"/>
      <c r="J15" s="19"/>
      <c r="K15" s="11"/>
      <c r="L15" s="11"/>
      <c r="M15" s="11"/>
      <c r="N15" s="11"/>
      <c r="O15" s="11"/>
      <c r="P15" s="11"/>
      <c r="Q15" s="11"/>
      <c r="R15" s="12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</row>
    <row r="16" spans="1:87" ht="16.5" thickBot="1" x14ac:dyDescent="0.3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2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</row>
    <row r="17" spans="1:87" ht="16.5" thickBot="1" x14ac:dyDescent="0.3">
      <c r="A17" s="94" t="s">
        <v>3</v>
      </c>
      <c r="B17" s="11"/>
      <c r="C17" s="11"/>
      <c r="D17" s="11"/>
      <c r="E17" s="190">
        <f>A280</f>
        <v>2041</v>
      </c>
      <c r="F17" s="250"/>
      <c r="G17" s="191"/>
      <c r="H17" s="11"/>
      <c r="I17" s="83" t="s">
        <v>8</v>
      </c>
      <c r="J17" s="11"/>
      <c r="K17" s="11"/>
      <c r="L17" s="161">
        <v>2014</v>
      </c>
      <c r="M17" s="163"/>
      <c r="N17" s="11"/>
      <c r="O17" s="83" t="s">
        <v>4</v>
      </c>
      <c r="P17" s="11"/>
      <c r="Q17" s="215">
        <f>A281</f>
        <v>27</v>
      </c>
      <c r="R17" s="216"/>
      <c r="S17" s="1"/>
      <c r="T17" s="92" t="s">
        <v>56</v>
      </c>
      <c r="U17" s="84"/>
      <c r="V17" s="92"/>
      <c r="W17" s="84"/>
      <c r="X17" s="84"/>
      <c r="Y17" s="84"/>
      <c r="Z17" s="47"/>
      <c r="AA17" s="92" t="s">
        <v>58</v>
      </c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</row>
    <row r="18" spans="1:87" ht="15.75" x14ac:dyDescent="0.25">
      <c r="A18" s="10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00" t="str">
        <f>A275</f>
        <v/>
      </c>
      <c r="M18" s="11"/>
      <c r="N18" s="11"/>
      <c r="O18" s="11"/>
      <c r="P18" s="11"/>
      <c r="Q18" s="11"/>
      <c r="R18" s="12"/>
      <c r="S18" s="1"/>
      <c r="T18" s="92" t="s">
        <v>57</v>
      </c>
      <c r="U18" s="84"/>
      <c r="V18" s="84"/>
      <c r="W18" s="84"/>
      <c r="X18" s="84"/>
      <c r="Y18" s="84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</row>
    <row r="19" spans="1:87" ht="16.5" thickBot="1" x14ac:dyDescent="0.3">
      <c r="A19" s="10"/>
      <c r="B19" s="11"/>
      <c r="C19" s="11"/>
      <c r="D19" s="11"/>
      <c r="E19" s="11"/>
      <c r="F19" s="11"/>
      <c r="G19" s="11"/>
      <c r="H19" s="16"/>
      <c r="I19" s="11"/>
      <c r="J19" s="11"/>
      <c r="K19" s="11"/>
      <c r="L19" s="11"/>
      <c r="M19" s="16"/>
      <c r="N19" s="11"/>
      <c r="O19" s="11"/>
      <c r="P19" s="11"/>
      <c r="Q19" s="17"/>
      <c r="R19" s="12"/>
      <c r="S19" s="1"/>
      <c r="T19" s="84"/>
      <c r="U19" s="84"/>
      <c r="V19" s="84"/>
      <c r="W19" s="84"/>
      <c r="X19" s="84"/>
      <c r="Y19" s="84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</row>
    <row r="20" spans="1:87" ht="16.5" thickBot="1" x14ac:dyDescent="0.3">
      <c r="A20" s="94" t="s">
        <v>5</v>
      </c>
      <c r="B20" s="11"/>
      <c r="C20" s="11"/>
      <c r="D20" s="11"/>
      <c r="E20" s="11"/>
      <c r="F20" s="11"/>
      <c r="G20" s="11"/>
      <c r="H20" s="205">
        <f>A282</f>
        <v>19687</v>
      </c>
      <c r="I20" s="206"/>
      <c r="J20" s="206"/>
      <c r="K20" s="207"/>
      <c r="L20" s="85" t="s">
        <v>66</v>
      </c>
      <c r="M20" s="18"/>
      <c r="N20" s="18"/>
      <c r="O20" s="18"/>
      <c r="P20" s="18"/>
      <c r="Q20" s="11"/>
      <c r="R20" s="12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</row>
    <row r="21" spans="1:87" ht="16.5" thickBot="1" x14ac:dyDescent="0.3">
      <c r="A21" s="10"/>
      <c r="B21" s="11"/>
      <c r="C21" s="11"/>
      <c r="D21" s="11"/>
      <c r="E21" s="11"/>
      <c r="F21" s="11"/>
      <c r="G21" s="11"/>
      <c r="H21" s="16"/>
      <c r="I21" s="11"/>
      <c r="J21" s="11"/>
      <c r="K21" s="11"/>
      <c r="L21" s="11"/>
      <c r="M21" s="16"/>
      <c r="N21" s="11"/>
      <c r="O21" s="11"/>
      <c r="P21" s="11"/>
      <c r="Q21" s="11"/>
      <c r="R21" s="12"/>
      <c r="S21" s="1"/>
      <c r="T21" s="1"/>
      <c r="U21" s="1"/>
      <c r="V21" s="1"/>
      <c r="W21" s="1"/>
      <c r="X21" s="1"/>
      <c r="Y21" s="1"/>
      <c r="Z21" s="1"/>
      <c r="AA21" s="247" t="s">
        <v>82</v>
      </c>
      <c r="AB21" s="248"/>
      <c r="AC21" s="248"/>
      <c r="AD21" s="248"/>
      <c r="AE21" s="249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</row>
    <row r="22" spans="1:87" ht="16.5" thickBot="1" x14ac:dyDescent="0.3">
      <c r="A22" s="94" t="s">
        <v>2</v>
      </c>
      <c r="B22" s="11"/>
      <c r="C22" s="11"/>
      <c r="D22" s="11"/>
      <c r="E22" s="11"/>
      <c r="F22" s="11"/>
      <c r="G22" s="11"/>
      <c r="H22" s="182">
        <f>A283</f>
        <v>12196</v>
      </c>
      <c r="I22" s="183"/>
      <c r="J22" s="183"/>
      <c r="K22" s="184"/>
      <c r="L22" s="85" t="s">
        <v>66</v>
      </c>
      <c r="M22" s="18"/>
      <c r="N22" s="18"/>
      <c r="O22" s="18"/>
      <c r="P22" s="18"/>
      <c r="Q22" s="11"/>
      <c r="R22" s="12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</row>
    <row r="23" spans="1:87" ht="16.5" thickBot="1" x14ac:dyDescent="0.3">
      <c r="A23" s="10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2"/>
      <c r="S23" s="1"/>
      <c r="T23" s="233" t="s">
        <v>64</v>
      </c>
      <c r="U23" s="234"/>
      <c r="V23" s="234"/>
      <c r="W23" s="234"/>
      <c r="X23" s="234"/>
      <c r="Y23" s="234"/>
      <c r="Z23" s="234"/>
      <c r="AA23" s="234"/>
      <c r="AB23" s="235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</row>
    <row r="24" spans="1:87" ht="16.5" customHeight="1" thickBot="1" x14ac:dyDescent="0.3">
      <c r="A24" s="95" t="s">
        <v>65</v>
      </c>
      <c r="B24" s="11"/>
      <c r="C24" s="11"/>
      <c r="D24" s="11"/>
      <c r="E24" s="11"/>
      <c r="F24" s="11"/>
      <c r="G24" s="11"/>
      <c r="H24" s="215">
        <f>A284</f>
        <v>61.94950982882105</v>
      </c>
      <c r="I24" s="217"/>
      <c r="J24" s="21"/>
      <c r="K24" s="22" t="s">
        <v>88</v>
      </c>
      <c r="L24" s="11"/>
      <c r="M24" s="11"/>
      <c r="N24" s="11"/>
      <c r="O24" s="11"/>
      <c r="P24" s="11"/>
      <c r="Q24" s="218">
        <v>70</v>
      </c>
      <c r="R24" s="219"/>
      <c r="S24" s="1"/>
      <c r="T24" s="236"/>
      <c r="U24" s="237"/>
      <c r="V24" s="237"/>
      <c r="W24" s="237"/>
      <c r="X24" s="237"/>
      <c r="Y24" s="237"/>
      <c r="Z24" s="237"/>
      <c r="AA24" s="237"/>
      <c r="AB24" s="238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</row>
    <row r="25" spans="1:87" ht="16.5" thickBot="1" x14ac:dyDescent="0.3">
      <c r="A25" s="10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7"/>
      <c r="R25" s="12"/>
      <c r="S25" s="1"/>
      <c r="T25" s="236"/>
      <c r="U25" s="237"/>
      <c r="V25" s="237"/>
      <c r="W25" s="237"/>
      <c r="X25" s="237"/>
      <c r="Y25" s="237"/>
      <c r="Z25" s="237"/>
      <c r="AA25" s="237"/>
      <c r="AB25" s="238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</row>
    <row r="26" spans="1:87" ht="16.5" thickBot="1" x14ac:dyDescent="0.3">
      <c r="A26" s="43" t="s">
        <v>90</v>
      </c>
      <c r="B26" s="11"/>
      <c r="C26" s="11"/>
      <c r="D26" s="11"/>
      <c r="E26" s="11"/>
      <c r="F26" s="11"/>
      <c r="G26" s="11"/>
      <c r="H26" s="182">
        <f>A285</f>
        <v>13780.9</v>
      </c>
      <c r="I26" s="183"/>
      <c r="J26" s="183"/>
      <c r="K26" s="184"/>
      <c r="L26" s="85" t="s">
        <v>63</v>
      </c>
      <c r="M26" s="11"/>
      <c r="N26" s="177">
        <f>A80</f>
        <v>12196</v>
      </c>
      <c r="O26" s="178"/>
      <c r="P26" s="178"/>
      <c r="Q26" s="179"/>
      <c r="R26" s="12"/>
      <c r="S26" s="1"/>
      <c r="T26" s="239"/>
      <c r="U26" s="240"/>
      <c r="V26" s="240"/>
      <c r="W26" s="240"/>
      <c r="X26" s="240"/>
      <c r="Y26" s="240"/>
      <c r="Z26" s="240"/>
      <c r="AA26" s="240"/>
      <c r="AB26" s="24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</row>
    <row r="27" spans="1:87" ht="16.5" thickBot="1" x14ac:dyDescent="0.3">
      <c r="A27" s="10"/>
      <c r="B27" s="11"/>
      <c r="C27" s="11"/>
      <c r="D27" s="11"/>
      <c r="E27" s="11"/>
      <c r="F27" s="11"/>
      <c r="G27" s="11"/>
      <c r="H27" s="80"/>
      <c r="I27" s="80"/>
      <c r="J27" s="80"/>
      <c r="K27" s="80"/>
      <c r="L27" s="11"/>
      <c r="M27" s="11"/>
      <c r="N27" s="11"/>
      <c r="O27" s="11"/>
      <c r="P27" s="11"/>
      <c r="Q27" s="17"/>
      <c r="R27" s="12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</row>
    <row r="28" spans="1:87" ht="16.5" thickBot="1" x14ac:dyDescent="0.3">
      <c r="A28" s="24" t="s">
        <v>12</v>
      </c>
      <c r="B28" s="11"/>
      <c r="C28" s="11"/>
      <c r="D28" s="11"/>
      <c r="E28" s="11"/>
      <c r="F28" s="11"/>
      <c r="G28" s="11"/>
      <c r="H28" s="164">
        <f>A286</f>
        <v>1584.8999999999996</v>
      </c>
      <c r="I28" s="165"/>
      <c r="J28" s="165"/>
      <c r="K28" s="166"/>
      <c r="L28" s="11"/>
      <c r="M28" s="11"/>
      <c r="N28" s="11"/>
      <c r="O28" s="2"/>
      <c r="P28" s="2"/>
      <c r="Q28" s="17"/>
      <c r="R28" s="12"/>
      <c r="S28" s="1"/>
      <c r="T28" s="142"/>
      <c r="U28" s="142"/>
      <c r="V28" s="142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</row>
    <row r="29" spans="1:87" ht="15.75" customHeight="1" thickBot="1" x14ac:dyDescent="0.3">
      <c r="A29" s="10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2"/>
      <c r="S29" s="1"/>
      <c r="T29" s="144" t="s">
        <v>79</v>
      </c>
      <c r="U29" s="145"/>
      <c r="V29" s="145"/>
      <c r="W29" s="145"/>
      <c r="X29" s="145"/>
      <c r="Y29" s="145"/>
      <c r="Z29" s="145"/>
      <c r="AA29" s="145"/>
      <c r="AB29" s="146"/>
      <c r="AC29" s="1"/>
      <c r="AD29" s="136" t="s">
        <v>104</v>
      </c>
      <c r="AE29" s="137"/>
      <c r="AF29" s="137"/>
      <c r="AG29" s="137"/>
      <c r="AH29" s="137"/>
      <c r="AI29" s="137"/>
      <c r="AJ29" s="137"/>
      <c r="AK29" s="137"/>
      <c r="AL29" s="138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</row>
    <row r="30" spans="1:87" ht="15.75" customHeight="1" thickBot="1" x14ac:dyDescent="0.3">
      <c r="A30" s="94" t="s">
        <v>55</v>
      </c>
      <c r="B30" s="11"/>
      <c r="C30" s="11"/>
      <c r="D30" s="11"/>
      <c r="E30" s="11"/>
      <c r="F30" s="11"/>
      <c r="G30" s="11"/>
      <c r="H30" s="204">
        <v>5.5</v>
      </c>
      <c r="I30" s="204"/>
      <c r="J30" s="17" t="s">
        <v>68</v>
      </c>
      <c r="K30" s="2"/>
      <c r="L30" s="11"/>
      <c r="M30" s="11"/>
      <c r="N30" s="194">
        <f>A75</f>
        <v>66</v>
      </c>
      <c r="O30" s="195"/>
      <c r="P30" s="2"/>
      <c r="Q30" s="11"/>
      <c r="R30" s="12"/>
      <c r="S30" s="1"/>
      <c r="T30" s="147"/>
      <c r="U30" s="148"/>
      <c r="V30" s="148"/>
      <c r="W30" s="148"/>
      <c r="X30" s="148"/>
      <c r="Y30" s="148"/>
      <c r="Z30" s="148"/>
      <c r="AA30" s="148"/>
      <c r="AB30" s="149"/>
      <c r="AC30" s="1"/>
      <c r="AD30" s="139"/>
      <c r="AE30" s="140"/>
      <c r="AF30" s="140"/>
      <c r="AG30" s="140"/>
      <c r="AH30" s="140"/>
      <c r="AI30" s="140"/>
      <c r="AJ30" s="140"/>
      <c r="AK30" s="140"/>
      <c r="AL30" s="14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</row>
    <row r="31" spans="1:87" ht="16.5" thickBot="1" x14ac:dyDescent="0.3">
      <c r="A31" s="10"/>
      <c r="B31" s="11"/>
      <c r="C31" s="11"/>
      <c r="D31" s="11"/>
      <c r="E31" s="11"/>
      <c r="F31" s="11"/>
      <c r="G31" s="11"/>
      <c r="H31" s="11"/>
      <c r="I31" s="11"/>
      <c r="J31" s="11"/>
      <c r="K31" s="2"/>
      <c r="L31" s="85" t="str">
        <f>A290</f>
        <v/>
      </c>
      <c r="M31" s="1"/>
      <c r="N31" s="86"/>
      <c r="O31" s="86"/>
      <c r="P31" s="86"/>
      <c r="Q31" s="86"/>
      <c r="R31" s="87"/>
      <c r="S31" s="1"/>
      <c r="T31" s="147"/>
      <c r="U31" s="148"/>
      <c r="V31" s="148"/>
      <c r="W31" s="148"/>
      <c r="X31" s="148"/>
      <c r="Y31" s="148"/>
      <c r="Z31" s="148"/>
      <c r="AA31" s="148"/>
      <c r="AB31" s="149"/>
      <c r="AC31" s="1"/>
      <c r="AD31" s="139"/>
      <c r="AE31" s="140"/>
      <c r="AF31" s="140"/>
      <c r="AG31" s="140"/>
      <c r="AH31" s="140"/>
      <c r="AI31" s="140"/>
      <c r="AJ31" s="140"/>
      <c r="AK31" s="140"/>
      <c r="AL31" s="14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</row>
    <row r="32" spans="1:87" ht="16.5" thickBot="1" x14ac:dyDescent="0.3">
      <c r="A32" s="94" t="s">
        <v>6</v>
      </c>
      <c r="B32" s="11"/>
      <c r="C32" s="11"/>
      <c r="D32" s="11"/>
      <c r="E32" s="11"/>
      <c r="F32" s="11"/>
      <c r="G32" s="11"/>
      <c r="H32" s="205">
        <f>A287</f>
        <v>28816.363636363629</v>
      </c>
      <c r="I32" s="206"/>
      <c r="J32" s="206"/>
      <c r="K32" s="207"/>
      <c r="L32" s="192" t="str">
        <f>B291</f>
        <v>anche interamente riscuotibile</v>
      </c>
      <c r="M32" s="143"/>
      <c r="N32" s="143"/>
      <c r="O32" s="143"/>
      <c r="P32" s="143"/>
      <c r="Q32" s="143"/>
      <c r="R32" s="193"/>
      <c r="S32" s="1"/>
      <c r="T32" s="150"/>
      <c r="U32" s="151"/>
      <c r="V32" s="151"/>
      <c r="W32" s="151"/>
      <c r="X32" s="151"/>
      <c r="Y32" s="151"/>
      <c r="Z32" s="151"/>
      <c r="AA32" s="151"/>
      <c r="AB32" s="152"/>
      <c r="AC32" s="1"/>
      <c r="AD32" s="139"/>
      <c r="AE32" s="140"/>
      <c r="AF32" s="140"/>
      <c r="AG32" s="140"/>
      <c r="AH32" s="140"/>
      <c r="AI32" s="140"/>
      <c r="AJ32" s="140"/>
      <c r="AK32" s="140"/>
      <c r="AL32" s="14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</row>
    <row r="33" spans="1:87" ht="16.5" thickBot="1" x14ac:dyDescent="0.3">
      <c r="A33" s="10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88" t="str">
        <f>A292</f>
        <v/>
      </c>
      <c r="M33" s="1"/>
      <c r="N33" s="88"/>
      <c r="O33" s="89"/>
      <c r="P33" s="90"/>
      <c r="Q33" s="90"/>
      <c r="R33" s="90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54"/>
      <c r="AE33" s="54"/>
      <c r="AF33" s="54"/>
      <c r="AG33" s="73"/>
      <c r="AH33" s="74" t="s">
        <v>60</v>
      </c>
      <c r="AI33" s="75"/>
      <c r="AJ33" s="76" t="s">
        <v>62</v>
      </c>
      <c r="AK33" s="77"/>
      <c r="AL33" s="78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</row>
    <row r="34" spans="1:87" ht="15.75" customHeight="1" x14ac:dyDescent="0.25">
      <c r="A34" s="94" t="s">
        <v>13</v>
      </c>
      <c r="B34" s="11"/>
      <c r="C34" s="11"/>
      <c r="D34" s="11"/>
      <c r="E34" s="11"/>
      <c r="F34" s="11"/>
      <c r="G34" s="11"/>
      <c r="H34" s="208">
        <v>0.03</v>
      </c>
      <c r="I34" s="208"/>
      <c r="J34" s="11"/>
      <c r="K34" s="17"/>
      <c r="L34" s="86" t="s">
        <v>23</v>
      </c>
      <c r="M34" s="86"/>
      <c r="N34" s="143" t="str">
        <f>B293</f>
        <v/>
      </c>
      <c r="O34" s="143"/>
      <c r="P34" s="143"/>
      <c r="Q34" s="86"/>
      <c r="R34" s="87"/>
      <c r="S34" s="1"/>
      <c r="T34" s="144" t="s">
        <v>80</v>
      </c>
      <c r="U34" s="145"/>
      <c r="V34" s="145"/>
      <c r="W34" s="145"/>
      <c r="X34" s="145"/>
      <c r="Y34" s="145"/>
      <c r="Z34" s="145"/>
      <c r="AA34" s="145"/>
      <c r="AB34" s="146"/>
      <c r="AC34" s="46"/>
      <c r="AD34" s="1"/>
      <c r="AE34" s="1"/>
      <c r="AF34" s="2"/>
      <c r="AG34" s="153" t="s">
        <v>69</v>
      </c>
      <c r="AH34" s="154"/>
      <c r="AI34" s="155"/>
      <c r="AJ34" s="60" t="s">
        <v>61</v>
      </c>
      <c r="AK34" s="61"/>
      <c r="AL34" s="62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</row>
    <row r="35" spans="1:87" ht="15.75" thickBot="1" x14ac:dyDescent="0.3">
      <c r="A35" s="6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7"/>
      <c r="S35" s="1"/>
      <c r="T35" s="147"/>
      <c r="U35" s="148"/>
      <c r="V35" s="148"/>
      <c r="W35" s="148"/>
      <c r="X35" s="148"/>
      <c r="Y35" s="148"/>
      <c r="Z35" s="148"/>
      <c r="AA35" s="148"/>
      <c r="AB35" s="149"/>
      <c r="AC35" s="46"/>
      <c r="AD35" s="1"/>
      <c r="AE35" s="1"/>
      <c r="AF35" s="51"/>
      <c r="AG35" s="1"/>
      <c r="AH35" s="50">
        <v>57</v>
      </c>
      <c r="AI35" s="59"/>
      <c r="AJ35" s="209">
        <v>4.25</v>
      </c>
      <c r="AK35" s="210"/>
      <c r="AL35" s="21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</row>
    <row r="36" spans="1:87" x14ac:dyDescent="0.25">
      <c r="A36" s="6"/>
      <c r="B36" s="2"/>
      <c r="C36" s="2"/>
      <c r="D36" s="2"/>
      <c r="E36" s="2"/>
      <c r="F36" s="2"/>
      <c r="G36" s="2"/>
      <c r="H36" s="2"/>
      <c r="I36" s="2"/>
      <c r="J36" s="2"/>
      <c r="K36" s="2"/>
      <c r="L36" s="168">
        <f>J206</f>
        <v>687.23419141266481</v>
      </c>
      <c r="M36" s="169"/>
      <c r="N36" s="169"/>
      <c r="O36" s="170"/>
      <c r="P36" s="2"/>
      <c r="Q36" s="2"/>
      <c r="R36" s="7"/>
      <c r="S36" s="1"/>
      <c r="T36" s="147"/>
      <c r="U36" s="148"/>
      <c r="V36" s="148"/>
      <c r="W36" s="148"/>
      <c r="X36" s="148"/>
      <c r="Y36" s="148"/>
      <c r="Z36" s="148"/>
      <c r="AA36" s="148"/>
      <c r="AB36" s="149"/>
      <c r="AC36" s="1"/>
      <c r="AD36" s="1"/>
      <c r="AE36" s="1"/>
      <c r="AF36" s="51"/>
      <c r="AG36" s="1"/>
      <c r="AH36" s="50">
        <v>58</v>
      </c>
      <c r="AI36" s="63"/>
      <c r="AJ36" s="209">
        <v>4.3540000000000001</v>
      </c>
      <c r="AK36" s="210"/>
      <c r="AL36" s="21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</row>
    <row r="37" spans="1:87" ht="15.75" thickBot="1" x14ac:dyDescent="0.3">
      <c r="A37" s="25" t="s">
        <v>7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171"/>
      <c r="M37" s="172"/>
      <c r="N37" s="172"/>
      <c r="O37" s="173"/>
      <c r="P37" s="2"/>
      <c r="Q37" s="2"/>
      <c r="R37" s="7"/>
      <c r="S37" s="1"/>
      <c r="T37" s="150"/>
      <c r="U37" s="151"/>
      <c r="V37" s="151"/>
      <c r="W37" s="151"/>
      <c r="X37" s="151"/>
      <c r="Y37" s="151"/>
      <c r="Z37" s="151"/>
      <c r="AA37" s="151"/>
      <c r="AB37" s="152"/>
      <c r="AC37" s="1"/>
      <c r="AD37" s="1"/>
      <c r="AE37" s="1"/>
      <c r="AF37" s="51"/>
      <c r="AG37" s="1"/>
      <c r="AH37" s="50">
        <v>59</v>
      </c>
      <c r="AI37" s="63"/>
      <c r="AJ37" s="209">
        <v>4.468</v>
      </c>
      <c r="AK37" s="210"/>
      <c r="AL37" s="21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</row>
    <row r="38" spans="1:87" ht="16.5" thickBot="1" x14ac:dyDescent="0.3">
      <c r="A38" s="25" t="s">
        <v>77</v>
      </c>
      <c r="B38" s="190">
        <f>Q17</f>
        <v>27</v>
      </c>
      <c r="C38" s="191"/>
      <c r="D38" s="25" t="s">
        <v>78</v>
      </c>
      <c r="E38" s="2"/>
      <c r="F38" s="2"/>
      <c r="G38" s="2"/>
      <c r="H38" s="2"/>
      <c r="I38" s="2"/>
      <c r="J38" s="2"/>
      <c r="K38" s="2"/>
      <c r="L38" s="174"/>
      <c r="M38" s="175"/>
      <c r="N38" s="175"/>
      <c r="O38" s="176"/>
      <c r="P38" s="2"/>
      <c r="Q38" s="2"/>
      <c r="R38" s="7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51"/>
      <c r="AG38" s="1"/>
      <c r="AH38" s="50">
        <v>60</v>
      </c>
      <c r="AI38" s="63"/>
      <c r="AJ38" s="209">
        <v>4.5890000000000004</v>
      </c>
      <c r="AK38" s="210"/>
      <c r="AL38" s="21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</row>
    <row r="39" spans="1:87" x14ac:dyDescent="0.25">
      <c r="A39" s="6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7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51"/>
      <c r="AG39" s="1"/>
      <c r="AH39" s="50">
        <v>61</v>
      </c>
      <c r="AI39" s="63"/>
      <c r="AJ39" s="209">
        <v>4.7190000000000003</v>
      </c>
      <c r="AK39" s="210"/>
      <c r="AL39" s="21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</row>
    <row r="40" spans="1:87" ht="15.75" thickBot="1" x14ac:dyDescent="0.3">
      <c r="A40" s="6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7"/>
      <c r="S40" s="1"/>
      <c r="T40" s="71" t="s">
        <v>70</v>
      </c>
      <c r="U40" s="71"/>
      <c r="V40" s="71"/>
      <c r="W40" s="71"/>
      <c r="X40" s="71"/>
      <c r="Y40" s="72"/>
      <c r="Z40" s="72"/>
      <c r="AA40" s="1"/>
      <c r="AB40" s="1"/>
      <c r="AC40" s="1"/>
      <c r="AD40" s="1"/>
      <c r="AE40" s="1"/>
      <c r="AF40" s="51"/>
      <c r="AG40" s="1"/>
      <c r="AH40" s="50">
        <v>62</v>
      </c>
      <c r="AI40" s="63"/>
      <c r="AJ40" s="209">
        <v>4.8559999999999999</v>
      </c>
      <c r="AK40" s="210"/>
      <c r="AL40" s="21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</row>
    <row r="41" spans="1:87" ht="21.75" thickBot="1" x14ac:dyDescent="0.4">
      <c r="A41" s="24" t="s">
        <v>84</v>
      </c>
      <c r="B41" s="2"/>
      <c r="C41" s="2"/>
      <c r="D41" s="2"/>
      <c r="E41" s="2"/>
      <c r="F41" s="2"/>
      <c r="G41" s="2"/>
      <c r="H41" s="2"/>
      <c r="I41" s="196">
        <v>0.38</v>
      </c>
      <c r="J41" s="197"/>
      <c r="K41" s="2"/>
      <c r="L41" s="118">
        <f>B303</f>
        <v>-261.14899273681266</v>
      </c>
      <c r="M41" s="119"/>
      <c r="N41" s="119"/>
      <c r="O41" s="120"/>
      <c r="P41" s="2"/>
      <c r="Q41" s="2"/>
      <c r="R41" s="7"/>
      <c r="S41" s="1"/>
      <c r="T41" s="70" t="s">
        <v>71</v>
      </c>
      <c r="U41" s="31"/>
      <c r="V41" s="31"/>
      <c r="W41" s="31"/>
      <c r="X41" s="31"/>
      <c r="Y41" s="31"/>
      <c r="Z41" s="31"/>
      <c r="AA41" s="65"/>
      <c r="AB41" s="70" t="s">
        <v>72</v>
      </c>
      <c r="AC41" s="2"/>
      <c r="AD41" s="1"/>
      <c r="AE41" s="66"/>
      <c r="AF41" s="51"/>
      <c r="AG41" s="1"/>
      <c r="AH41" s="50">
        <v>63</v>
      </c>
      <c r="AI41" s="63"/>
      <c r="AJ41" s="209">
        <v>5.0019999999999998</v>
      </c>
      <c r="AK41" s="210"/>
      <c r="AL41" s="21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</row>
    <row r="42" spans="1:87" ht="15.75" thickBot="1" x14ac:dyDescent="0.3">
      <c r="A42" s="6"/>
      <c r="B42" s="2"/>
      <c r="C42" s="2"/>
      <c r="D42" s="2"/>
      <c r="E42" s="2"/>
      <c r="F42" s="2"/>
      <c r="G42" s="2"/>
      <c r="H42" s="58" t="str">
        <f>A308</f>
        <v/>
      </c>
      <c r="I42" s="1"/>
      <c r="J42" s="2"/>
      <c r="K42" s="2"/>
      <c r="L42" s="2"/>
      <c r="M42" s="2"/>
      <c r="N42" s="2"/>
      <c r="O42" s="2"/>
      <c r="P42" s="2"/>
      <c r="Q42" s="2"/>
      <c r="R42" s="7"/>
      <c r="S42" s="1"/>
      <c r="T42" s="67" t="s">
        <v>83</v>
      </c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51"/>
      <c r="AG42" s="1"/>
      <c r="AH42" s="50">
        <v>64</v>
      </c>
      <c r="AI42" s="63"/>
      <c r="AJ42" s="209">
        <v>5.1589999999999998</v>
      </c>
      <c r="AK42" s="210"/>
      <c r="AL42" s="21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</row>
    <row r="43" spans="1:87" ht="15.75" thickTop="1" x14ac:dyDescent="0.25">
      <c r="A43" s="188" t="s">
        <v>87</v>
      </c>
      <c r="B43" s="189"/>
      <c r="C43" s="189"/>
      <c r="D43" s="189"/>
      <c r="E43" s="189"/>
      <c r="F43" s="189"/>
      <c r="G43" s="189"/>
      <c r="H43" s="189"/>
      <c r="I43" s="189"/>
      <c r="J43" s="189"/>
      <c r="K43" s="2"/>
      <c r="L43" s="198">
        <f>F305</f>
        <v>426.08519867585215</v>
      </c>
      <c r="M43" s="199"/>
      <c r="N43" s="199"/>
      <c r="O43" s="200"/>
      <c r="P43" s="2"/>
      <c r="Q43" s="2"/>
      <c r="R43" s="7"/>
      <c r="S43" s="1"/>
      <c r="T43" s="67" t="s">
        <v>81</v>
      </c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51"/>
      <c r="AG43" s="1"/>
      <c r="AH43" s="50">
        <v>65</v>
      </c>
      <c r="AI43" s="63"/>
      <c r="AJ43" s="209">
        <v>5.3259999999999996</v>
      </c>
      <c r="AK43" s="210"/>
      <c r="AL43" s="21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</row>
    <row r="44" spans="1:87" ht="15.75" thickBot="1" x14ac:dyDescent="0.3">
      <c r="A44" s="188"/>
      <c r="B44" s="189"/>
      <c r="C44" s="189"/>
      <c r="D44" s="189"/>
      <c r="E44" s="189"/>
      <c r="F44" s="189"/>
      <c r="G44" s="189"/>
      <c r="H44" s="189"/>
      <c r="I44" s="189"/>
      <c r="J44" s="189"/>
      <c r="K44" s="2"/>
      <c r="L44" s="201"/>
      <c r="M44" s="202"/>
      <c r="N44" s="202"/>
      <c r="O44" s="203"/>
      <c r="P44" s="2"/>
      <c r="Q44" s="2"/>
      <c r="R44" s="7"/>
      <c r="S44" s="1"/>
      <c r="T44" s="67" t="s">
        <v>73</v>
      </c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51"/>
      <c r="AG44" s="1"/>
      <c r="AH44" s="50">
        <v>66</v>
      </c>
      <c r="AI44" s="63"/>
      <c r="AJ44" s="209">
        <v>5.5060000000000002</v>
      </c>
      <c r="AK44" s="210"/>
      <c r="AL44" s="21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</row>
    <row r="45" spans="1:87" ht="15.75" thickTop="1" x14ac:dyDescent="0.25">
      <c r="A45" s="6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6"/>
      <c r="O45" s="2"/>
      <c r="P45" s="2"/>
      <c r="Q45" s="2"/>
      <c r="R45" s="7"/>
      <c r="S45" s="1"/>
      <c r="T45" s="67" t="s">
        <v>75</v>
      </c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8"/>
      <c r="AG45" s="1"/>
      <c r="AH45" s="50">
        <v>67</v>
      </c>
      <c r="AI45" s="63"/>
      <c r="AJ45" s="209">
        <v>5.7</v>
      </c>
      <c r="AK45" s="210"/>
      <c r="AL45" s="21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</row>
    <row r="46" spans="1:87" ht="15.75" thickBot="1" x14ac:dyDescent="0.3">
      <c r="A46" s="91" t="s">
        <v>89</v>
      </c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"/>
      <c r="O46" s="8"/>
      <c r="P46" s="8"/>
      <c r="Q46" s="8"/>
      <c r="R46" s="9"/>
      <c r="S46" s="1"/>
      <c r="T46" s="67" t="s">
        <v>74</v>
      </c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7"/>
      <c r="AF46" s="68"/>
      <c r="AG46" s="1"/>
      <c r="AH46" s="50">
        <v>68</v>
      </c>
      <c r="AI46" s="63"/>
      <c r="AJ46" s="209">
        <v>5.91</v>
      </c>
      <c r="AK46" s="210"/>
      <c r="AL46" s="21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</row>
    <row r="47" spans="1:87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69" t="s">
        <v>76</v>
      </c>
      <c r="U47" s="69"/>
      <c r="V47" s="69"/>
      <c r="W47" s="69"/>
      <c r="X47" s="69"/>
      <c r="Y47" s="69"/>
      <c r="Z47" s="69"/>
      <c r="AA47" s="69"/>
      <c r="AB47" s="69"/>
      <c r="AC47" s="69"/>
      <c r="AD47" s="69"/>
      <c r="AE47" s="69"/>
      <c r="AF47" s="68"/>
      <c r="AG47" s="2"/>
      <c r="AH47" s="50">
        <v>69</v>
      </c>
      <c r="AI47" s="63"/>
      <c r="AJ47" s="209">
        <v>6.1349999999999998</v>
      </c>
      <c r="AK47" s="210"/>
      <c r="AL47" s="211"/>
      <c r="AM47" s="2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</row>
    <row r="48" spans="1:87" ht="15.75" thickBot="1" x14ac:dyDescent="0.3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51"/>
      <c r="AG48" s="52"/>
      <c r="AH48" s="53">
        <v>70</v>
      </c>
      <c r="AI48" s="64"/>
      <c r="AJ48" s="262">
        <v>6.3780000000000001</v>
      </c>
      <c r="AK48" s="263"/>
      <c r="AL48" s="264"/>
      <c r="AM48" s="2"/>
      <c r="AN48" s="2"/>
      <c r="AO48" s="2"/>
      <c r="AP48" s="2"/>
      <c r="AQ48" s="2"/>
      <c r="AR48" s="2"/>
      <c r="AS48" s="2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</row>
    <row r="49" spans="1:86" ht="15.75" thickBot="1" x14ac:dyDescent="0.3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57"/>
      <c r="AA49" s="2"/>
      <c r="AB49" s="2"/>
      <c r="AC49" s="2"/>
      <c r="AD49" s="2"/>
      <c r="AE49" s="2"/>
      <c r="AF49" s="2"/>
      <c r="AG49" s="2"/>
      <c r="AH49" s="22"/>
      <c r="AI49" s="22"/>
      <c r="AJ49" s="22"/>
      <c r="AK49" s="22"/>
      <c r="AL49" s="22"/>
      <c r="AM49" s="2"/>
      <c r="AN49" s="2"/>
      <c r="AO49" s="2"/>
      <c r="AP49" s="2"/>
      <c r="AQ49" s="2"/>
      <c r="AR49" s="2"/>
      <c r="AS49" s="2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</row>
    <row r="50" spans="1:86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9"/>
      <c r="U50" s="1"/>
      <c r="V50" s="1"/>
      <c r="W50" s="1"/>
      <c r="X50" s="1"/>
      <c r="Y50" s="1"/>
      <c r="Z50" s="1"/>
      <c r="AA50" s="1"/>
      <c r="AB50" s="1"/>
      <c r="AC50" s="1"/>
      <c r="AD50" s="1"/>
      <c r="AE50" s="2"/>
      <c r="AF50" s="2"/>
      <c r="AG50" s="130" t="s">
        <v>98</v>
      </c>
      <c r="AH50" s="131"/>
      <c r="AI50" s="131"/>
      <c r="AJ50" s="131"/>
      <c r="AK50" s="131"/>
      <c r="AL50" s="132"/>
      <c r="AM50" s="2"/>
      <c r="AN50" s="2"/>
      <c r="AO50" s="2"/>
      <c r="AP50" s="2"/>
      <c r="AQ50" s="2"/>
      <c r="AR50" s="2"/>
      <c r="AS50" s="2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</row>
    <row r="51" spans="1:86" ht="15.75" thickBot="1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2"/>
      <c r="AF51" s="2"/>
      <c r="AG51" s="133" t="s">
        <v>99</v>
      </c>
      <c r="AH51" s="134"/>
      <c r="AI51" s="134"/>
      <c r="AJ51" s="134"/>
      <c r="AK51" s="134"/>
      <c r="AL51" s="135"/>
      <c r="AM51" s="2"/>
      <c r="AN51" s="2"/>
      <c r="AO51" s="2"/>
      <c r="AP51" s="2"/>
      <c r="AQ51" s="2"/>
      <c r="AR51" s="2"/>
      <c r="AS51" s="2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</row>
    <row r="52" spans="1:86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1"/>
      <c r="U52" s="1"/>
      <c r="V52" s="1"/>
      <c r="W52" s="1"/>
      <c r="X52" s="1"/>
      <c r="Y52" s="1"/>
      <c r="Z52" s="55"/>
      <c r="AA52" s="2"/>
      <c r="AB52" s="2"/>
      <c r="AC52" s="49"/>
      <c r="AD52" s="2"/>
      <c r="AE52" s="2"/>
      <c r="AF52" s="2"/>
      <c r="AG52" s="124" t="s">
        <v>100</v>
      </c>
      <c r="AH52" s="122"/>
      <c r="AI52" s="121" t="s">
        <v>101</v>
      </c>
      <c r="AJ52" s="122"/>
      <c r="AK52" s="253" t="s">
        <v>102</v>
      </c>
      <c r="AL52" s="254"/>
      <c r="AM52" s="2"/>
      <c r="AN52" s="2"/>
      <c r="AO52" s="2"/>
      <c r="AP52" s="2"/>
      <c r="AQ52" s="2"/>
      <c r="AR52" s="2"/>
      <c r="AS52" s="2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</row>
    <row r="53" spans="1:86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1"/>
      <c r="U53" s="1"/>
      <c r="V53" s="1"/>
      <c r="W53" s="1"/>
      <c r="X53" s="1"/>
      <c r="Y53" s="1"/>
      <c r="Z53" s="55"/>
      <c r="AA53" s="1"/>
      <c r="AB53" s="1"/>
      <c r="AC53" s="1"/>
      <c r="AD53" s="1"/>
      <c r="AE53" s="1"/>
      <c r="AF53" s="2"/>
      <c r="AG53" s="125">
        <v>0</v>
      </c>
      <c r="AH53" s="123"/>
      <c r="AI53" s="123">
        <v>15000</v>
      </c>
      <c r="AJ53" s="123"/>
      <c r="AK53" s="123">
        <v>23</v>
      </c>
      <c r="AL53" s="255"/>
      <c r="AM53" s="2"/>
      <c r="AN53" s="2"/>
      <c r="AO53" s="2"/>
      <c r="AP53" s="2"/>
      <c r="AQ53" s="2"/>
      <c r="AR53" s="2"/>
      <c r="AS53" s="2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</row>
    <row r="54" spans="1:86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1"/>
      <c r="U54" s="1"/>
      <c r="V54" s="1"/>
      <c r="W54" s="1"/>
      <c r="X54" s="1"/>
      <c r="Y54" s="1"/>
      <c r="Z54" s="55"/>
      <c r="AA54" s="1"/>
      <c r="AB54" s="1"/>
      <c r="AC54" s="1"/>
      <c r="AD54" s="1"/>
      <c r="AE54" s="1"/>
      <c r="AF54" s="2"/>
      <c r="AG54" s="125">
        <v>15000</v>
      </c>
      <c r="AH54" s="123"/>
      <c r="AI54" s="123">
        <v>28000</v>
      </c>
      <c r="AJ54" s="123"/>
      <c r="AK54" s="123">
        <v>27</v>
      </c>
      <c r="AL54" s="255"/>
      <c r="AM54" s="2"/>
      <c r="AN54" s="2"/>
      <c r="AO54" s="2"/>
      <c r="AP54" s="2"/>
      <c r="AQ54" s="2"/>
      <c r="AR54" s="2"/>
      <c r="AS54" s="2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</row>
    <row r="55" spans="1:86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1"/>
      <c r="U55" s="1"/>
      <c r="V55" s="1"/>
      <c r="W55" s="1"/>
      <c r="X55" s="1"/>
      <c r="Y55" s="1"/>
      <c r="Z55" s="55"/>
      <c r="AA55" s="1"/>
      <c r="AB55" s="1"/>
      <c r="AC55" s="1"/>
      <c r="AD55" s="1"/>
      <c r="AE55" s="1"/>
      <c r="AF55" s="2"/>
      <c r="AG55" s="125">
        <v>28000</v>
      </c>
      <c r="AH55" s="123"/>
      <c r="AI55" s="123">
        <v>55000</v>
      </c>
      <c r="AJ55" s="123"/>
      <c r="AK55" s="123">
        <v>38</v>
      </c>
      <c r="AL55" s="255"/>
      <c r="AM55" s="2"/>
      <c r="AN55" s="2"/>
      <c r="AO55" s="2"/>
      <c r="AP55" s="2"/>
      <c r="AQ55" s="2"/>
      <c r="AR55" s="2"/>
      <c r="AS55" s="2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</row>
    <row r="56" spans="1:86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1"/>
      <c r="U56" s="1"/>
      <c r="V56" s="1"/>
      <c r="W56" s="1"/>
      <c r="X56" s="101"/>
      <c r="Y56" s="1"/>
      <c r="Z56" s="55"/>
      <c r="AA56" s="1"/>
      <c r="AB56" s="1"/>
      <c r="AC56" s="1"/>
      <c r="AD56" s="1"/>
      <c r="AE56" s="1"/>
      <c r="AF56" s="2"/>
      <c r="AG56" s="125">
        <v>55000</v>
      </c>
      <c r="AH56" s="123"/>
      <c r="AI56" s="123">
        <v>75000</v>
      </c>
      <c r="AJ56" s="123"/>
      <c r="AK56" s="123">
        <v>41</v>
      </c>
      <c r="AL56" s="255"/>
      <c r="AM56" s="2"/>
      <c r="AN56" s="2"/>
      <c r="AO56" s="2"/>
      <c r="AP56" s="2"/>
      <c r="AQ56" s="2"/>
      <c r="AR56" s="2"/>
      <c r="AS56" s="2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</row>
    <row r="57" spans="1:86" ht="16.5" thickBot="1" x14ac:dyDescent="0.3">
      <c r="A57" s="2"/>
      <c r="B57" s="11" t="s">
        <v>108</v>
      </c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1"/>
      <c r="U57" s="1"/>
      <c r="V57" s="1"/>
      <c r="W57" s="1"/>
      <c r="X57" s="1"/>
      <c r="Y57" s="1"/>
      <c r="Z57" s="55"/>
      <c r="AA57" s="1"/>
      <c r="AB57" s="1"/>
      <c r="AC57" s="1"/>
      <c r="AD57" s="1"/>
      <c r="AE57" s="1"/>
      <c r="AF57" s="2"/>
      <c r="AG57" s="126">
        <v>75000</v>
      </c>
      <c r="AH57" s="127"/>
      <c r="AI57" s="128"/>
      <c r="AJ57" s="129"/>
      <c r="AK57" s="127">
        <v>43</v>
      </c>
      <c r="AL57" s="256"/>
      <c r="AM57" s="2"/>
      <c r="AN57" s="2"/>
      <c r="AO57" s="2"/>
      <c r="AP57" s="2"/>
      <c r="AQ57" s="2"/>
      <c r="AR57" s="2"/>
      <c r="AS57" s="2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</row>
    <row r="58" spans="1:86" x14ac:dyDescent="0.25">
      <c r="A58" s="2"/>
      <c r="B58" s="108" t="s">
        <v>109</v>
      </c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55"/>
      <c r="AA58" s="1"/>
      <c r="AB58" s="1"/>
      <c r="AC58" s="1"/>
      <c r="AD58" s="1"/>
      <c r="AE58" s="1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</row>
    <row r="59" spans="1:86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55"/>
      <c r="AA59" s="2"/>
      <c r="AB59" s="2"/>
      <c r="AC59" s="49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</row>
    <row r="60" spans="1:86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55"/>
      <c r="AA60" s="2"/>
      <c r="AB60" s="2"/>
      <c r="AC60" s="49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</row>
    <row r="61" spans="1:86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55"/>
      <c r="AA61" s="2"/>
      <c r="AB61" s="2"/>
      <c r="AC61" s="49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</row>
    <row r="62" spans="1:86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55"/>
      <c r="AA62" s="2"/>
      <c r="AB62" s="2"/>
      <c r="AC62" s="49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</row>
    <row r="63" spans="1:86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56"/>
      <c r="AA63" s="2"/>
      <c r="AB63" s="2"/>
      <c r="AC63" s="49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</row>
    <row r="64" spans="1:86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</row>
    <row r="65" spans="1:86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</row>
    <row r="66" spans="1:86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</row>
    <row r="67" spans="1:86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</row>
    <row r="68" spans="1:86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</row>
    <row r="69" spans="1:86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</row>
    <row r="70" spans="1:86" hidden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</row>
    <row r="71" spans="1:86" hidden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</row>
    <row r="72" spans="1:86" hidden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</row>
    <row r="73" spans="1:86" hidden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</row>
    <row r="74" spans="1:86" hidden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</row>
    <row r="75" spans="1:86" hidden="1" x14ac:dyDescent="0.25">
      <c r="A75" s="257">
        <f>IF(P6="","",P6)</f>
        <v>66</v>
      </c>
      <c r="B75" s="258"/>
      <c r="C75" s="2" t="s">
        <v>94</v>
      </c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</row>
    <row r="76" spans="1:86" hidden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</row>
    <row r="77" spans="1:86" hidden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</row>
    <row r="78" spans="1:86" hidden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</row>
    <row r="79" spans="1:86" hidden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</row>
    <row r="80" spans="1:86" hidden="1" x14ac:dyDescent="0.25">
      <c r="A80" s="257">
        <f>IF(H22=0,"",H22)</f>
        <v>12196</v>
      </c>
      <c r="B80" s="258"/>
      <c r="C80" s="36" t="s">
        <v>91</v>
      </c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</row>
    <row r="81" spans="1:86" hidden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</row>
    <row r="82" spans="1:86" hidden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</row>
    <row r="83" spans="1:86" hidden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</row>
    <row r="84" spans="1:86" hidden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</row>
    <row r="85" spans="1:86" hidden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</row>
    <row r="86" spans="1:86" hidden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</row>
    <row r="87" spans="1:86" hidden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</row>
    <row r="88" spans="1:86" hidden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</row>
    <row r="89" spans="1:86" hidden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</row>
    <row r="90" spans="1:86" hidden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</row>
    <row r="91" spans="1:86" hidden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</row>
    <row r="92" spans="1:86" hidden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</row>
    <row r="93" spans="1:86" hidden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</row>
    <row r="94" spans="1:86" hidden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</row>
    <row r="95" spans="1:86" hidden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</row>
    <row r="96" spans="1:86" hidden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</row>
    <row r="97" spans="1:86" hidden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</row>
    <row r="98" spans="1:86" hidden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</row>
    <row r="99" spans="1:86" hidden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</row>
    <row r="100" spans="1:86" hidden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</row>
    <row r="101" spans="1:86" hidden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</row>
    <row r="102" spans="1:86" hidden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</row>
    <row r="103" spans="1:86" hidden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</row>
    <row r="104" spans="1:86" hidden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</row>
    <row r="105" spans="1:86" hidden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</row>
    <row r="106" spans="1:86" hidden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</row>
    <row r="107" spans="1:86" hidden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</row>
    <row r="108" spans="1:86" hidden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</row>
    <row r="109" spans="1:86" hidden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</row>
    <row r="110" spans="1:86" hidden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</row>
    <row r="111" spans="1:86" hidden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</row>
    <row r="112" spans="1:86" hidden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</row>
    <row r="113" spans="1:86" hidden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</row>
    <row r="114" spans="1:86" hidden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</row>
    <row r="115" spans="1:86" hidden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</row>
    <row r="116" spans="1:86" hidden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</row>
    <row r="117" spans="1:86" hidden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</row>
    <row r="118" spans="1:86" hidden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</row>
    <row r="119" spans="1:86" hidden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</row>
    <row r="120" spans="1:86" hidden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</row>
    <row r="121" spans="1:86" hidden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</row>
    <row r="122" spans="1:86" hidden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</row>
    <row r="123" spans="1:86" hidden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</row>
    <row r="124" spans="1:86" hidden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</row>
    <row r="125" spans="1:86" hidden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</row>
    <row r="126" spans="1:86" hidden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</row>
    <row r="127" spans="1:86" hidden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</row>
    <row r="128" spans="1:86" hidden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</row>
    <row r="129" spans="1:86" hidden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</row>
    <row r="130" spans="1:86" hidden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</row>
    <row r="131" spans="1:86" hidden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</row>
    <row r="132" spans="1:86" hidden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</row>
    <row r="133" spans="1:86" hidden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</row>
    <row r="134" spans="1:86" hidden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</row>
    <row r="135" spans="1:86" hidden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</row>
    <row r="136" spans="1:86" hidden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</row>
    <row r="137" spans="1:86" hidden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</row>
    <row r="138" spans="1:86" hidden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</row>
    <row r="139" spans="1:86" hidden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</row>
    <row r="140" spans="1:86" hidden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</row>
    <row r="141" spans="1:86" hidden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</row>
    <row r="142" spans="1:86" hidden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</row>
    <row r="143" spans="1:86" hidden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</row>
    <row r="144" spans="1:86" hidden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</row>
    <row r="145" spans="1:86" hidden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</row>
    <row r="146" spans="1:86" hidden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</row>
    <row r="147" spans="1:86" hidden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</row>
    <row r="148" spans="1:86" hidden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</row>
    <row r="149" spans="1:86" hidden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</row>
    <row r="150" spans="1:86" hidden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</row>
    <row r="151" spans="1:86" hidden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</row>
    <row r="152" spans="1:86" hidden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</row>
    <row r="153" spans="1:86" hidden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</row>
    <row r="154" spans="1:86" hidden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</row>
    <row r="155" spans="1:86" hidden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</row>
    <row r="156" spans="1:86" hidden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</row>
    <row r="157" spans="1:86" hidden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</row>
    <row r="158" spans="1:86" hidden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</row>
    <row r="159" spans="1:86" hidden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</row>
    <row r="160" spans="1:86" hidden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</row>
    <row r="161" spans="1:86" hidden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</row>
    <row r="162" spans="1:86" hidden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</row>
    <row r="163" spans="1:86" hidden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</row>
    <row r="164" spans="1:86" hidden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</row>
    <row r="165" spans="1:86" hidden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</row>
    <row r="166" spans="1:86" hidden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</row>
    <row r="167" spans="1:86" hidden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</row>
    <row r="168" spans="1:86" hidden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</row>
    <row r="169" spans="1:86" hidden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</row>
    <row r="170" spans="1:86" hidden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</row>
    <row r="171" spans="1:86" hidden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</row>
    <row r="172" spans="1:86" hidden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</row>
    <row r="173" spans="1:86" hidden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</row>
    <row r="174" spans="1:86" hidden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</row>
    <row r="175" spans="1:86" hidden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</row>
    <row r="176" spans="1:86" hidden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</row>
    <row r="177" spans="1:86" hidden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</row>
    <row r="178" spans="1:86" hidden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</row>
    <row r="179" spans="1:86" hidden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</row>
    <row r="180" spans="1:86" hidden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</row>
    <row r="181" spans="1:86" hidden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</row>
    <row r="182" spans="1:86" hidden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</row>
    <row r="183" spans="1:86" hidden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</row>
    <row r="184" spans="1:86" hidden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</row>
    <row r="185" spans="1:86" hidden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</row>
    <row r="186" spans="1:86" hidden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</row>
    <row r="187" spans="1:86" hidden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</row>
    <row r="188" spans="1:86" hidden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</row>
    <row r="189" spans="1:86" hidden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</row>
    <row r="190" spans="1:86" hidden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</row>
    <row r="191" spans="1:86" hidden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</row>
    <row r="192" spans="1:86" hidden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</row>
    <row r="193" spans="1:86" hidden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</row>
    <row r="194" spans="1:86" hidden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</row>
    <row r="195" spans="1:86" hidden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</row>
    <row r="196" spans="1:86" hidden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</row>
    <row r="197" spans="1:86" hidden="1" x14ac:dyDescent="0.25">
      <c r="A197" s="2"/>
      <c r="B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</row>
    <row r="198" spans="1:86" hidden="1" x14ac:dyDescent="0.25">
      <c r="A198" s="2"/>
      <c r="B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</row>
    <row r="199" spans="1:86" hidden="1" x14ac:dyDescent="0.25">
      <c r="A199" s="2"/>
      <c r="B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</row>
    <row r="200" spans="1:86" hidden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</row>
    <row r="201" spans="1:86" hidden="1" x14ac:dyDescent="0.25">
      <c r="A201" s="2"/>
      <c r="B201" s="2"/>
      <c r="C201" s="185" t="s">
        <v>10</v>
      </c>
      <c r="D201" s="185"/>
      <c r="E201" s="185"/>
      <c r="F201" s="185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</row>
    <row r="202" spans="1:86" hidden="1" x14ac:dyDescent="0.25">
      <c r="A202" s="251" t="s">
        <v>9</v>
      </c>
      <c r="B202" s="251"/>
      <c r="C202" s="185"/>
      <c r="D202" s="185"/>
      <c r="E202" s="185"/>
      <c r="F202" s="185"/>
      <c r="G202" s="32"/>
      <c r="H202" s="2"/>
      <c r="I202" s="2"/>
      <c r="J202" s="2"/>
      <c r="K202" s="2" t="s">
        <v>14</v>
      </c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</row>
    <row r="203" spans="1:86" ht="22.5" hidden="1" customHeight="1" x14ac:dyDescent="0.25">
      <c r="A203" s="251"/>
      <c r="B203" s="251"/>
      <c r="C203" s="185"/>
      <c r="D203" s="185"/>
      <c r="E203" s="185"/>
      <c r="F203" s="185"/>
      <c r="G203" s="185" t="s">
        <v>11</v>
      </c>
      <c r="H203" s="185"/>
      <c r="I203" s="2"/>
      <c r="J203" s="2"/>
      <c r="K203" s="2"/>
      <c r="L203" s="2"/>
      <c r="M203" s="2"/>
      <c r="N203" s="2"/>
      <c r="O203" s="2" t="s">
        <v>103</v>
      </c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</row>
    <row r="204" spans="1:86" hidden="1" x14ac:dyDescent="0.25">
      <c r="A204" s="109">
        <v>0</v>
      </c>
      <c r="B204" s="109"/>
      <c r="C204" s="212"/>
      <c r="D204" s="213"/>
      <c r="E204" s="1"/>
      <c r="F204" s="1"/>
      <c r="G204" s="32"/>
      <c r="H204" s="2"/>
      <c r="I204" s="2"/>
      <c r="J204" s="109">
        <f>(((((1+H34)^(Q17+1))-1)/H34)-1)</f>
        <v>41.930922524575344</v>
      </c>
      <c r="K204" s="109"/>
      <c r="L204" s="109"/>
      <c r="M204" s="109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</row>
    <row r="205" spans="1:86" hidden="1" x14ac:dyDescent="0.25">
      <c r="A205" s="252">
        <v>2.5000000000000001E-3</v>
      </c>
      <c r="B205" s="109"/>
      <c r="C205" s="110">
        <v>4</v>
      </c>
      <c r="D205" s="111"/>
      <c r="E205" s="2"/>
      <c r="F205" s="2"/>
      <c r="G205" s="109">
        <v>35</v>
      </c>
      <c r="H205" s="109"/>
      <c r="I205" s="2"/>
      <c r="J205" s="2"/>
      <c r="K205" s="2"/>
      <c r="L205" s="2"/>
      <c r="M205" s="2"/>
      <c r="N205" s="2"/>
      <c r="O205" s="6"/>
      <c r="P205" s="102">
        <v>57</v>
      </c>
      <c r="Q205" s="103"/>
      <c r="R205" s="209">
        <v>4.25</v>
      </c>
      <c r="S205" s="210"/>
      <c r="T205" s="211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</row>
    <row r="206" spans="1:86" hidden="1" x14ac:dyDescent="0.25">
      <c r="A206" s="252">
        <v>5.0000000000000001E-3</v>
      </c>
      <c r="B206" s="109"/>
      <c r="C206" s="110">
        <v>4.25</v>
      </c>
      <c r="D206" s="111"/>
      <c r="E206" s="2"/>
      <c r="F206" s="2"/>
      <c r="G206" s="109">
        <v>36</v>
      </c>
      <c r="H206" s="109"/>
      <c r="I206" s="2"/>
      <c r="J206" s="167">
        <f>IF(H32="","",H32/J204)</f>
        <v>687.23419141266481</v>
      </c>
      <c r="K206" s="167"/>
      <c r="L206" s="167"/>
      <c r="M206" s="2"/>
      <c r="N206" s="2"/>
      <c r="O206" s="6"/>
      <c r="P206" s="102">
        <v>58</v>
      </c>
      <c r="Q206" s="104"/>
      <c r="R206" s="209">
        <v>4.3540000000000001</v>
      </c>
      <c r="S206" s="210"/>
      <c r="T206" s="211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</row>
    <row r="207" spans="1:86" hidden="1" x14ac:dyDescent="0.25">
      <c r="A207" s="252">
        <v>7.4999999999999997E-3</v>
      </c>
      <c r="B207" s="109"/>
      <c r="C207" s="186">
        <v>4.3499999999999996</v>
      </c>
      <c r="D207" s="187"/>
      <c r="E207" s="33"/>
      <c r="F207" s="33"/>
      <c r="G207" s="109">
        <v>37</v>
      </c>
      <c r="H207" s="109"/>
      <c r="I207" s="2"/>
      <c r="J207" s="2"/>
      <c r="K207" s="2"/>
      <c r="L207" s="2"/>
      <c r="M207" s="2"/>
      <c r="N207" s="2"/>
      <c r="O207" s="6"/>
      <c r="P207" s="102">
        <v>59</v>
      </c>
      <c r="Q207" s="104"/>
      <c r="R207" s="209">
        <v>4.468</v>
      </c>
      <c r="S207" s="210"/>
      <c r="T207" s="211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</row>
    <row r="208" spans="1:86" hidden="1" x14ac:dyDescent="0.25">
      <c r="A208" s="252">
        <v>0.01</v>
      </c>
      <c r="B208" s="109"/>
      <c r="C208" s="110">
        <v>4.47</v>
      </c>
      <c r="D208" s="111"/>
      <c r="E208" s="2"/>
      <c r="F208" s="2"/>
      <c r="G208" s="109">
        <v>38</v>
      </c>
      <c r="H208" s="109"/>
      <c r="I208" s="2"/>
      <c r="J208" s="2"/>
      <c r="K208" s="2"/>
      <c r="L208" s="2"/>
      <c r="M208" s="2"/>
      <c r="N208" s="2"/>
      <c r="O208" s="6"/>
      <c r="P208" s="102">
        <v>60</v>
      </c>
      <c r="Q208" s="104"/>
      <c r="R208" s="209">
        <v>4.5890000000000004</v>
      </c>
      <c r="S208" s="210"/>
      <c r="T208" s="211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</row>
    <row r="209" spans="1:86" hidden="1" x14ac:dyDescent="0.25">
      <c r="A209" s="252">
        <v>1.2500000000000001E-2</v>
      </c>
      <c r="B209" s="109"/>
      <c r="C209" s="110">
        <v>4.5</v>
      </c>
      <c r="D209" s="111"/>
      <c r="E209" s="2"/>
      <c r="F209" s="2"/>
      <c r="G209" s="109">
        <v>39</v>
      </c>
      <c r="H209" s="109"/>
      <c r="I209" s="2"/>
      <c r="J209" s="2"/>
      <c r="K209" s="2"/>
      <c r="L209" s="2"/>
      <c r="M209" s="2"/>
      <c r="N209" s="2"/>
      <c r="O209" s="6"/>
      <c r="P209" s="102">
        <v>61</v>
      </c>
      <c r="Q209" s="104"/>
      <c r="R209" s="209">
        <v>4.7190000000000003</v>
      </c>
      <c r="S209" s="210"/>
      <c r="T209" s="211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</row>
    <row r="210" spans="1:86" hidden="1" x14ac:dyDescent="0.25">
      <c r="A210" s="252">
        <v>1.4999999999999999E-2</v>
      </c>
      <c r="B210" s="109"/>
      <c r="C210" s="110">
        <v>4.59</v>
      </c>
      <c r="D210" s="111"/>
      <c r="E210" s="2"/>
      <c r="F210" s="2"/>
      <c r="G210" s="109">
        <v>40</v>
      </c>
      <c r="H210" s="109"/>
      <c r="I210" s="2"/>
      <c r="J210" s="2"/>
      <c r="K210" s="2"/>
      <c r="L210" s="2"/>
      <c r="M210" s="2"/>
      <c r="N210" s="2"/>
      <c r="O210" s="6"/>
      <c r="P210" s="102">
        <v>62</v>
      </c>
      <c r="Q210" s="104"/>
      <c r="R210" s="209">
        <v>4.8559999999999999</v>
      </c>
      <c r="S210" s="210"/>
      <c r="T210" s="211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</row>
    <row r="211" spans="1:86" hidden="1" x14ac:dyDescent="0.25">
      <c r="A211" s="252">
        <v>1.7500000000000002E-2</v>
      </c>
      <c r="B211" s="109"/>
      <c r="C211" s="110">
        <v>4.72</v>
      </c>
      <c r="D211" s="111"/>
      <c r="E211" s="2"/>
      <c r="F211" s="2"/>
      <c r="G211" s="109">
        <v>41</v>
      </c>
      <c r="H211" s="109"/>
      <c r="I211" s="2"/>
      <c r="J211" s="2"/>
      <c r="K211" s="2"/>
      <c r="L211" s="32"/>
      <c r="M211" s="32"/>
      <c r="N211" s="2"/>
      <c r="O211" s="6"/>
      <c r="P211" s="102">
        <v>63</v>
      </c>
      <c r="Q211" s="104"/>
      <c r="R211" s="209">
        <v>5.0019999999999998</v>
      </c>
      <c r="S211" s="210"/>
      <c r="T211" s="211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</row>
    <row r="212" spans="1:86" hidden="1" x14ac:dyDescent="0.25">
      <c r="A212" s="252">
        <v>0.02</v>
      </c>
      <c r="B212" s="109"/>
      <c r="C212" s="110">
        <v>4.75</v>
      </c>
      <c r="D212" s="111"/>
      <c r="E212" s="2"/>
      <c r="F212" s="2"/>
      <c r="G212" s="109">
        <v>42</v>
      </c>
      <c r="H212" s="109"/>
      <c r="I212" s="2"/>
      <c r="J212" s="2"/>
      <c r="K212" s="2"/>
      <c r="L212" s="32"/>
      <c r="M212" s="32"/>
      <c r="N212" s="2"/>
      <c r="O212" s="6"/>
      <c r="P212" s="102">
        <v>64</v>
      </c>
      <c r="Q212" s="104"/>
      <c r="R212" s="209">
        <v>5.1589999999999998</v>
      </c>
      <c r="S212" s="210"/>
      <c r="T212" s="211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</row>
    <row r="213" spans="1:86" hidden="1" x14ac:dyDescent="0.25">
      <c r="A213" s="252">
        <v>2.2499999999999999E-2</v>
      </c>
      <c r="B213" s="109"/>
      <c r="C213" s="110">
        <v>4.8600000000000003</v>
      </c>
      <c r="D213" s="111"/>
      <c r="E213" s="2"/>
      <c r="F213" s="2"/>
      <c r="G213" s="109">
        <v>43</v>
      </c>
      <c r="H213" s="109"/>
      <c r="I213" s="2"/>
      <c r="J213" s="2"/>
      <c r="K213" s="2"/>
      <c r="L213" s="32"/>
      <c r="M213" s="32"/>
      <c r="N213" s="2"/>
      <c r="O213" s="6"/>
      <c r="P213" s="102">
        <v>65</v>
      </c>
      <c r="Q213" s="104"/>
      <c r="R213" s="209">
        <v>5.3259999999999996</v>
      </c>
      <c r="S213" s="210"/>
      <c r="T213" s="211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</row>
    <row r="214" spans="1:86" hidden="1" x14ac:dyDescent="0.25">
      <c r="A214" s="252">
        <v>2.5000000000000001E-2</v>
      </c>
      <c r="B214" s="109"/>
      <c r="C214" s="110">
        <v>5</v>
      </c>
      <c r="D214" s="111"/>
      <c r="E214" s="2"/>
      <c r="F214" s="2"/>
      <c r="G214" s="109">
        <v>44</v>
      </c>
      <c r="H214" s="109"/>
      <c r="I214" s="2"/>
      <c r="J214" s="2"/>
      <c r="K214" s="2"/>
      <c r="L214" s="34"/>
      <c r="M214" s="34"/>
      <c r="N214" s="2"/>
      <c r="O214" s="6"/>
      <c r="P214" s="102">
        <v>66</v>
      </c>
      <c r="Q214" s="104"/>
      <c r="R214" s="209">
        <v>5.5060000000000002</v>
      </c>
      <c r="S214" s="210"/>
      <c r="T214" s="211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</row>
    <row r="215" spans="1:86" hidden="1" x14ac:dyDescent="0.25">
      <c r="A215" s="252">
        <v>2.75E-2</v>
      </c>
      <c r="B215" s="109"/>
      <c r="C215" s="110">
        <v>5.16</v>
      </c>
      <c r="D215" s="111"/>
      <c r="E215" s="2"/>
      <c r="F215" s="2"/>
      <c r="G215" s="109">
        <v>45</v>
      </c>
      <c r="H215" s="109"/>
      <c r="I215" s="2"/>
      <c r="J215" s="2"/>
      <c r="K215" s="117"/>
      <c r="L215" s="117"/>
      <c r="M215" s="34"/>
      <c r="N215" s="2"/>
      <c r="O215" s="6"/>
      <c r="P215" s="102">
        <v>67</v>
      </c>
      <c r="Q215" s="104"/>
      <c r="R215" s="209">
        <v>5.7</v>
      </c>
      <c r="S215" s="210"/>
      <c r="T215" s="211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</row>
    <row r="216" spans="1:86" hidden="1" x14ac:dyDescent="0.25">
      <c r="A216" s="252">
        <v>0.03</v>
      </c>
      <c r="B216" s="109"/>
      <c r="C216" s="110">
        <v>5.25</v>
      </c>
      <c r="D216" s="111"/>
      <c r="E216" s="2"/>
      <c r="F216" s="2"/>
      <c r="G216" s="109">
        <v>46</v>
      </c>
      <c r="H216" s="109"/>
      <c r="I216" s="2"/>
      <c r="J216" s="2"/>
      <c r="K216" s="117"/>
      <c r="L216" s="117"/>
      <c r="M216" s="34"/>
      <c r="N216" s="2"/>
      <c r="O216" s="6"/>
      <c r="P216" s="102">
        <v>68</v>
      </c>
      <c r="Q216" s="104"/>
      <c r="R216" s="209">
        <v>5.91</v>
      </c>
      <c r="S216" s="210"/>
      <c r="T216" s="211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</row>
    <row r="217" spans="1:86" hidden="1" x14ac:dyDescent="0.25">
      <c r="A217" s="252">
        <v>3.2500000000000001E-2</v>
      </c>
      <c r="B217" s="109"/>
      <c r="C217" s="110">
        <v>5.33</v>
      </c>
      <c r="D217" s="111"/>
      <c r="E217" s="2"/>
      <c r="F217" s="2"/>
      <c r="G217" s="109">
        <v>47</v>
      </c>
      <c r="H217" s="109"/>
      <c r="I217" s="2"/>
      <c r="J217" s="2"/>
      <c r="K217" s="117"/>
      <c r="L217" s="117"/>
      <c r="M217" s="34"/>
      <c r="N217" s="2"/>
      <c r="O217" s="6"/>
      <c r="P217" s="102">
        <v>69</v>
      </c>
      <c r="Q217" s="104"/>
      <c r="R217" s="209">
        <v>6.1349999999999998</v>
      </c>
      <c r="S217" s="210"/>
      <c r="T217" s="211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</row>
    <row r="218" spans="1:86" ht="15.75" hidden="1" thickBot="1" x14ac:dyDescent="0.3">
      <c r="A218" s="252">
        <v>3.5000000000000003E-2</v>
      </c>
      <c r="B218" s="109"/>
      <c r="C218" s="110">
        <v>5.5</v>
      </c>
      <c r="D218" s="111"/>
      <c r="E218" s="2"/>
      <c r="F218" s="2"/>
      <c r="G218" s="109">
        <v>48</v>
      </c>
      <c r="H218" s="109"/>
      <c r="I218" s="2"/>
      <c r="J218" s="2"/>
      <c r="K218" s="117"/>
      <c r="L218" s="117"/>
      <c r="M218" s="34"/>
      <c r="N218" s="2"/>
      <c r="O218" s="105"/>
      <c r="P218" s="106">
        <v>70</v>
      </c>
      <c r="Q218" s="107"/>
      <c r="R218" s="262">
        <v>6.3780000000000001</v>
      </c>
      <c r="S218" s="263"/>
      <c r="T218" s="264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</row>
    <row r="219" spans="1:86" hidden="1" x14ac:dyDescent="0.25">
      <c r="A219" s="252">
        <v>3.7499999999999999E-2</v>
      </c>
      <c r="B219" s="109"/>
      <c r="C219" s="110">
        <v>5.51</v>
      </c>
      <c r="D219" s="111"/>
      <c r="E219" s="2"/>
      <c r="F219" s="2"/>
      <c r="G219" s="109">
        <v>49</v>
      </c>
      <c r="H219" s="109"/>
      <c r="I219" s="2"/>
      <c r="J219" s="2"/>
      <c r="K219" s="117"/>
      <c r="L219" s="117"/>
      <c r="M219" s="34"/>
      <c r="N219" s="2"/>
      <c r="O219" s="2"/>
      <c r="P219" s="55"/>
      <c r="Q219" s="2"/>
      <c r="R219" s="2"/>
      <c r="S219" s="49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</row>
    <row r="220" spans="1:86" hidden="1" x14ac:dyDescent="0.25">
      <c r="A220" s="252">
        <v>0.04</v>
      </c>
      <c r="B220" s="109"/>
      <c r="C220" s="110">
        <v>5.7</v>
      </c>
      <c r="D220" s="111"/>
      <c r="E220" s="2"/>
      <c r="F220" s="2"/>
      <c r="G220" s="109">
        <v>50</v>
      </c>
      <c r="H220" s="109"/>
      <c r="I220" s="2"/>
      <c r="J220" s="2"/>
      <c r="K220" s="117"/>
      <c r="L220" s="117"/>
      <c r="M220" s="34"/>
      <c r="N220" s="2"/>
      <c r="O220" s="2"/>
      <c r="P220" s="55"/>
      <c r="Q220" s="2"/>
      <c r="R220" s="2"/>
      <c r="S220" s="49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</row>
    <row r="221" spans="1:86" hidden="1" x14ac:dyDescent="0.25">
      <c r="A221" s="252">
        <v>4.2500000000000003E-2</v>
      </c>
      <c r="B221" s="109"/>
      <c r="C221" s="110">
        <v>5.75</v>
      </c>
      <c r="D221" s="111"/>
      <c r="E221" s="2"/>
      <c r="F221" s="2"/>
      <c r="G221" s="109">
        <v>51</v>
      </c>
      <c r="H221" s="109"/>
      <c r="I221" s="2"/>
      <c r="J221" s="2"/>
      <c r="K221" s="117"/>
      <c r="L221" s="117"/>
      <c r="M221" s="34"/>
      <c r="N221" s="2"/>
      <c r="O221" s="2"/>
      <c r="P221" s="55"/>
      <c r="Q221" s="2"/>
      <c r="R221" s="2"/>
      <c r="S221" s="49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</row>
    <row r="222" spans="1:86" hidden="1" x14ac:dyDescent="0.25">
      <c r="A222" s="252">
        <v>4.4999999999999998E-2</v>
      </c>
      <c r="B222" s="109"/>
      <c r="C222" s="110">
        <v>5.91</v>
      </c>
      <c r="D222" s="111"/>
      <c r="E222" s="2"/>
      <c r="F222" s="2"/>
      <c r="G222" s="109">
        <v>52</v>
      </c>
      <c r="H222" s="109"/>
      <c r="I222" s="2"/>
      <c r="J222" s="2"/>
      <c r="K222" s="117"/>
      <c r="L222" s="117"/>
      <c r="M222" s="34"/>
      <c r="N222" s="2"/>
      <c r="O222" s="2"/>
      <c r="P222" s="55"/>
      <c r="Q222" s="2"/>
      <c r="R222" s="2"/>
      <c r="S222" s="49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</row>
    <row r="223" spans="1:86" hidden="1" x14ac:dyDescent="0.25">
      <c r="A223" s="252">
        <v>4.7500000000000001E-2</v>
      </c>
      <c r="B223" s="109"/>
      <c r="C223" s="110">
        <v>6</v>
      </c>
      <c r="D223" s="111"/>
      <c r="E223" s="2"/>
      <c r="F223" s="2"/>
      <c r="G223" s="109">
        <v>53</v>
      </c>
      <c r="H223" s="109"/>
      <c r="I223" s="2"/>
      <c r="J223" s="2"/>
      <c r="K223" s="117"/>
      <c r="L223" s="117"/>
      <c r="M223" s="34"/>
      <c r="N223" s="2"/>
      <c r="O223" s="2"/>
      <c r="P223" s="55"/>
      <c r="Q223" s="2"/>
      <c r="R223" s="2"/>
      <c r="S223" s="49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</row>
    <row r="224" spans="1:86" hidden="1" x14ac:dyDescent="0.25">
      <c r="A224" s="252">
        <v>0.05</v>
      </c>
      <c r="B224" s="109"/>
      <c r="C224" s="110">
        <v>6.14</v>
      </c>
      <c r="D224" s="111"/>
      <c r="E224" s="2"/>
      <c r="F224" s="2"/>
      <c r="G224" s="109">
        <v>54</v>
      </c>
      <c r="H224" s="109"/>
      <c r="I224" s="2"/>
      <c r="J224" s="2"/>
      <c r="K224" s="117"/>
      <c r="L224" s="117"/>
      <c r="M224" s="34"/>
      <c r="N224" s="2"/>
      <c r="O224" s="2"/>
      <c r="P224" s="55"/>
      <c r="Q224" s="2"/>
      <c r="R224" s="2"/>
      <c r="S224" s="49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</row>
    <row r="225" spans="1:86" hidden="1" x14ac:dyDescent="0.25">
      <c r="A225" s="252">
        <v>5.2499999999999998E-2</v>
      </c>
      <c r="B225" s="109"/>
      <c r="C225" s="110">
        <v>6.25</v>
      </c>
      <c r="D225" s="111"/>
      <c r="E225" s="2"/>
      <c r="F225" s="2"/>
      <c r="G225" s="109">
        <v>55</v>
      </c>
      <c r="H225" s="109"/>
      <c r="I225" s="2"/>
      <c r="J225" s="2"/>
      <c r="K225" s="117"/>
      <c r="L225" s="117"/>
      <c r="M225" s="34"/>
      <c r="N225" s="2"/>
      <c r="O225" s="2"/>
      <c r="P225" s="55"/>
      <c r="Q225" s="2"/>
      <c r="R225" s="2"/>
      <c r="S225" s="49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</row>
    <row r="226" spans="1:86" hidden="1" x14ac:dyDescent="0.25">
      <c r="A226" s="252">
        <v>5.5E-2</v>
      </c>
      <c r="B226" s="109"/>
      <c r="C226" s="110">
        <v>6.38</v>
      </c>
      <c r="D226" s="111"/>
      <c r="E226" s="2"/>
      <c r="F226" s="2"/>
      <c r="G226" s="109">
        <v>56</v>
      </c>
      <c r="H226" s="109"/>
      <c r="I226" s="2"/>
      <c r="J226" s="2"/>
      <c r="K226" s="117"/>
      <c r="L226" s="117"/>
      <c r="M226" s="34"/>
      <c r="N226" s="2"/>
      <c r="O226" s="2"/>
      <c r="P226" s="55"/>
      <c r="Q226" s="2"/>
      <c r="R226" s="2"/>
      <c r="S226" s="49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</row>
    <row r="227" spans="1:86" hidden="1" x14ac:dyDescent="0.25">
      <c r="A227" s="252">
        <v>5.7500000000000002E-2</v>
      </c>
      <c r="B227" s="109"/>
      <c r="C227" s="110">
        <v>6.5</v>
      </c>
      <c r="D227" s="111"/>
      <c r="E227" s="2"/>
      <c r="F227" s="2"/>
      <c r="G227" s="109">
        <v>57</v>
      </c>
      <c r="H227" s="109"/>
      <c r="I227" s="2"/>
      <c r="J227" s="2"/>
      <c r="K227" s="117"/>
      <c r="L227" s="117"/>
      <c r="M227" s="34"/>
      <c r="N227" s="2"/>
      <c r="O227" s="2"/>
      <c r="P227" s="55"/>
      <c r="Q227" s="2"/>
      <c r="R227" s="2"/>
      <c r="S227" s="49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</row>
    <row r="228" spans="1:86" hidden="1" x14ac:dyDescent="0.25">
      <c r="A228" s="252">
        <v>0.06</v>
      </c>
      <c r="B228" s="109"/>
      <c r="C228" s="110">
        <v>6.75</v>
      </c>
      <c r="D228" s="111"/>
      <c r="E228" s="2"/>
      <c r="F228" s="2"/>
      <c r="G228" s="109">
        <v>58</v>
      </c>
      <c r="H228" s="109"/>
      <c r="I228" s="2"/>
      <c r="J228" s="2"/>
      <c r="K228" s="117"/>
      <c r="L228" s="117"/>
      <c r="M228" s="34"/>
      <c r="N228" s="2"/>
      <c r="O228" s="2"/>
      <c r="P228" s="56"/>
      <c r="Q228" s="2"/>
      <c r="R228" s="2"/>
      <c r="S228" s="49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</row>
    <row r="229" spans="1:86" hidden="1" x14ac:dyDescent="0.25">
      <c r="A229" s="252">
        <v>6.25E-2</v>
      </c>
      <c r="B229" s="109"/>
      <c r="C229" s="110">
        <v>7</v>
      </c>
      <c r="D229" s="111"/>
      <c r="E229" s="2"/>
      <c r="F229" s="2"/>
      <c r="G229" s="109">
        <v>59</v>
      </c>
      <c r="H229" s="109"/>
      <c r="I229" s="2"/>
      <c r="J229" s="2"/>
      <c r="K229" s="117"/>
      <c r="L229" s="117"/>
      <c r="M229" s="34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</row>
    <row r="230" spans="1:86" hidden="1" x14ac:dyDescent="0.25">
      <c r="A230" s="252">
        <v>6.5000000000000002E-2</v>
      </c>
      <c r="B230" s="109"/>
      <c r="C230" s="110">
        <v>7.25</v>
      </c>
      <c r="D230" s="111"/>
      <c r="E230" s="2"/>
      <c r="F230" s="2"/>
      <c r="G230" s="109">
        <v>60</v>
      </c>
      <c r="H230" s="109"/>
      <c r="I230" s="2"/>
      <c r="J230" s="2"/>
      <c r="K230" s="117"/>
      <c r="L230" s="117"/>
      <c r="M230" s="34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</row>
    <row r="231" spans="1:86" hidden="1" x14ac:dyDescent="0.25">
      <c r="A231" s="252">
        <v>6.7500000000000004E-2</v>
      </c>
      <c r="B231" s="109"/>
      <c r="C231" s="110">
        <v>7.5</v>
      </c>
      <c r="D231" s="111"/>
      <c r="E231" s="2"/>
      <c r="F231" s="2"/>
      <c r="G231" s="109">
        <v>61</v>
      </c>
      <c r="H231" s="109"/>
      <c r="I231" s="2"/>
      <c r="J231" s="2"/>
      <c r="K231" s="117"/>
      <c r="L231" s="117"/>
      <c r="M231" s="34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</row>
    <row r="232" spans="1:86" hidden="1" x14ac:dyDescent="0.25">
      <c r="A232" s="252">
        <v>7.0000000000000007E-2</v>
      </c>
      <c r="B232" s="109"/>
      <c r="C232" s="110">
        <v>7.75</v>
      </c>
      <c r="D232" s="111"/>
      <c r="E232" s="2"/>
      <c r="F232" s="2"/>
      <c r="G232" s="109">
        <v>62</v>
      </c>
      <c r="H232" s="109"/>
      <c r="I232" s="2"/>
      <c r="J232" s="2"/>
      <c r="K232" s="117"/>
      <c r="L232" s="117"/>
      <c r="M232" s="34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</row>
    <row r="233" spans="1:86" hidden="1" x14ac:dyDescent="0.25">
      <c r="A233" s="2"/>
      <c r="B233" s="2"/>
      <c r="C233" s="110">
        <v>8</v>
      </c>
      <c r="D233" s="111"/>
      <c r="E233" s="2"/>
      <c r="F233" s="2"/>
      <c r="G233" s="109">
        <v>63</v>
      </c>
      <c r="H233" s="109"/>
      <c r="I233" s="2"/>
      <c r="J233" s="2"/>
      <c r="K233" s="117"/>
      <c r="L233" s="117"/>
      <c r="M233" s="34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</row>
    <row r="234" spans="1:86" hidden="1" x14ac:dyDescent="0.25">
      <c r="A234" s="2"/>
      <c r="B234" s="2"/>
      <c r="C234" s="110">
        <v>8.25</v>
      </c>
      <c r="D234" s="111"/>
      <c r="E234" s="2"/>
      <c r="F234" s="2"/>
      <c r="G234" s="109">
        <v>64</v>
      </c>
      <c r="H234" s="109"/>
      <c r="I234" s="2"/>
      <c r="J234" s="2"/>
      <c r="K234" s="117"/>
      <c r="L234" s="117"/>
      <c r="M234" s="34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</row>
    <row r="235" spans="1:86" hidden="1" x14ac:dyDescent="0.25">
      <c r="A235" s="2"/>
      <c r="B235" s="2"/>
      <c r="C235" s="110">
        <v>8.5</v>
      </c>
      <c r="D235" s="111"/>
      <c r="E235" s="2"/>
      <c r="F235" s="2"/>
      <c r="G235" s="109">
        <v>65</v>
      </c>
      <c r="H235" s="109"/>
      <c r="I235" s="2"/>
      <c r="J235" s="2"/>
      <c r="K235" s="117"/>
      <c r="L235" s="117"/>
      <c r="M235" s="34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</row>
    <row r="236" spans="1:86" hidden="1" x14ac:dyDescent="0.25">
      <c r="A236" s="2"/>
      <c r="B236" s="2"/>
      <c r="C236" s="110">
        <v>8.75</v>
      </c>
      <c r="D236" s="111"/>
      <c r="E236" s="2"/>
      <c r="F236" s="2"/>
      <c r="G236" s="109">
        <v>66</v>
      </c>
      <c r="H236" s="109"/>
      <c r="I236" s="2"/>
      <c r="J236" s="2"/>
      <c r="K236" s="117"/>
      <c r="L236" s="117"/>
      <c r="M236" s="34"/>
      <c r="N236" s="109"/>
      <c r="O236" s="109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</row>
    <row r="237" spans="1:86" hidden="1" x14ac:dyDescent="0.25">
      <c r="A237" s="2"/>
      <c r="B237" s="2"/>
      <c r="C237" s="110">
        <v>9</v>
      </c>
      <c r="D237" s="111"/>
      <c r="E237" s="2"/>
      <c r="F237" s="2"/>
      <c r="G237" s="109">
        <v>67</v>
      </c>
      <c r="H237" s="109"/>
      <c r="I237" s="2"/>
      <c r="J237" s="2"/>
      <c r="K237" s="117"/>
      <c r="L237" s="117"/>
      <c r="M237" s="34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</row>
    <row r="238" spans="1:86" hidden="1" x14ac:dyDescent="0.25">
      <c r="A238" s="2"/>
      <c r="B238" s="2"/>
      <c r="C238" s="110">
        <v>9.25</v>
      </c>
      <c r="D238" s="111"/>
      <c r="E238" s="2"/>
      <c r="F238" s="2"/>
      <c r="G238" s="109">
        <v>68</v>
      </c>
      <c r="H238" s="109"/>
      <c r="I238" s="2"/>
      <c r="J238" s="2"/>
      <c r="K238" s="117"/>
      <c r="L238" s="117"/>
      <c r="M238" s="34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</row>
    <row r="239" spans="1:86" hidden="1" x14ac:dyDescent="0.25">
      <c r="A239" s="2"/>
      <c r="B239" s="2"/>
      <c r="C239" s="110">
        <v>9.5</v>
      </c>
      <c r="D239" s="111"/>
      <c r="E239" s="2"/>
      <c r="F239" s="2"/>
      <c r="G239" s="109">
        <v>69</v>
      </c>
      <c r="H239" s="109"/>
      <c r="I239" s="2"/>
      <c r="J239" s="2"/>
      <c r="K239" s="117"/>
      <c r="L239" s="117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</row>
    <row r="240" spans="1:86" hidden="1" x14ac:dyDescent="0.25">
      <c r="A240" s="2"/>
      <c r="B240" s="2"/>
      <c r="C240" s="110">
        <v>9.75</v>
      </c>
      <c r="D240" s="111"/>
      <c r="E240" s="2"/>
      <c r="F240" s="2"/>
      <c r="G240" s="109">
        <v>70</v>
      </c>
      <c r="H240" s="109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</row>
    <row r="241" spans="1:86" hidden="1" x14ac:dyDescent="0.25">
      <c r="A241" s="2"/>
      <c r="B241" s="2"/>
      <c r="C241" s="110">
        <v>10</v>
      </c>
      <c r="D241" s="111"/>
      <c r="E241" s="2"/>
      <c r="F241" s="2"/>
      <c r="G241" s="109">
        <v>71</v>
      </c>
      <c r="H241" s="109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</row>
    <row r="242" spans="1:86" hidden="1" x14ac:dyDescent="0.25">
      <c r="A242" s="2"/>
      <c r="B242" s="2"/>
      <c r="C242" s="115">
        <v>10</v>
      </c>
      <c r="D242" s="116"/>
      <c r="E242" s="2"/>
      <c r="F242" s="2"/>
      <c r="G242" s="109">
        <v>72</v>
      </c>
      <c r="H242" s="109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</row>
    <row r="243" spans="1:86" hidden="1" x14ac:dyDescent="0.25">
      <c r="A243" s="2"/>
      <c r="B243" s="2"/>
      <c r="C243" s="117"/>
      <c r="D243" s="117"/>
      <c r="E243" s="2"/>
      <c r="F243" s="2"/>
      <c r="G243" s="109">
        <v>73</v>
      </c>
      <c r="H243" s="109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</row>
    <row r="244" spans="1:86" hidden="1" x14ac:dyDescent="0.25">
      <c r="A244" s="2"/>
      <c r="B244" s="2"/>
      <c r="C244" s="117"/>
      <c r="D244" s="117"/>
      <c r="E244" s="2"/>
      <c r="F244" s="2"/>
      <c r="G244" s="109">
        <v>74</v>
      </c>
      <c r="H244" s="109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</row>
    <row r="245" spans="1:86" hidden="1" x14ac:dyDescent="0.25">
      <c r="A245" s="2"/>
      <c r="B245" s="2"/>
      <c r="C245" s="117"/>
      <c r="D245" s="117"/>
      <c r="E245" s="2"/>
      <c r="F245" s="2"/>
      <c r="G245" s="109">
        <v>75</v>
      </c>
      <c r="H245" s="109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</row>
    <row r="246" spans="1:86" hidden="1" x14ac:dyDescent="0.25">
      <c r="A246" s="2"/>
      <c r="B246" s="2"/>
      <c r="C246" s="117"/>
      <c r="D246" s="117"/>
      <c r="E246" s="2"/>
      <c r="F246" s="2"/>
      <c r="G246" s="109">
        <v>76</v>
      </c>
      <c r="H246" s="109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</row>
    <row r="247" spans="1:86" hidden="1" x14ac:dyDescent="0.25">
      <c r="A247" s="2"/>
      <c r="B247" s="2"/>
      <c r="C247" s="2"/>
      <c r="D247" s="2"/>
      <c r="E247" s="2"/>
      <c r="F247" s="2"/>
      <c r="G247" s="109">
        <v>77</v>
      </c>
      <c r="H247" s="109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</row>
    <row r="248" spans="1:86" hidden="1" x14ac:dyDescent="0.25">
      <c r="A248" s="2"/>
      <c r="B248" s="2"/>
      <c r="C248" s="2"/>
      <c r="D248" s="2"/>
      <c r="E248" s="2"/>
      <c r="F248" s="2"/>
      <c r="G248" s="109">
        <v>78</v>
      </c>
      <c r="H248" s="109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</row>
    <row r="249" spans="1:86" hidden="1" x14ac:dyDescent="0.25">
      <c r="A249" s="2"/>
      <c r="B249" s="2"/>
      <c r="C249" s="2"/>
      <c r="D249" s="2"/>
      <c r="E249" s="2"/>
      <c r="F249" s="2"/>
      <c r="G249" s="109">
        <v>79</v>
      </c>
      <c r="H249" s="109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</row>
    <row r="250" spans="1:86" hidden="1" x14ac:dyDescent="0.25">
      <c r="A250" s="2"/>
      <c r="B250" s="2"/>
      <c r="C250" s="2"/>
      <c r="D250" s="2"/>
      <c r="E250" s="2"/>
      <c r="F250" s="2"/>
      <c r="G250" s="109">
        <v>80</v>
      </c>
      <c r="H250" s="109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</row>
    <row r="251" spans="1:86" hidden="1" x14ac:dyDescent="0.25">
      <c r="A251" s="2"/>
      <c r="B251" s="2"/>
      <c r="C251" s="2"/>
      <c r="D251" s="2"/>
      <c r="E251" s="2"/>
      <c r="F251" s="2"/>
      <c r="G251" s="109">
        <v>81</v>
      </c>
      <c r="H251" s="109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</row>
    <row r="252" spans="1:86" hidden="1" x14ac:dyDescent="0.25">
      <c r="A252" s="2"/>
      <c r="B252" s="2"/>
      <c r="C252" s="2"/>
      <c r="D252" s="2"/>
      <c r="E252" s="2"/>
      <c r="F252" s="2"/>
      <c r="G252" s="109">
        <v>82</v>
      </c>
      <c r="H252" s="109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</row>
    <row r="253" spans="1:86" hidden="1" x14ac:dyDescent="0.25">
      <c r="A253" s="2"/>
      <c r="B253" s="2"/>
      <c r="C253" s="2"/>
      <c r="D253" s="2"/>
      <c r="E253" s="2"/>
      <c r="F253" s="2"/>
      <c r="G253" s="109">
        <v>83</v>
      </c>
      <c r="H253" s="109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</row>
    <row r="254" spans="1:86" hidden="1" x14ac:dyDescent="0.25">
      <c r="A254" s="2"/>
      <c r="B254" s="2"/>
      <c r="C254" s="2"/>
      <c r="D254" s="2"/>
      <c r="E254" s="2"/>
      <c r="F254" s="2"/>
      <c r="G254" s="109">
        <v>84</v>
      </c>
      <c r="H254" s="109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</row>
    <row r="255" spans="1:86" hidden="1" x14ac:dyDescent="0.25">
      <c r="A255" s="2"/>
      <c r="B255" s="2"/>
      <c r="C255" s="2"/>
      <c r="D255" s="2"/>
      <c r="E255" s="2"/>
      <c r="F255" s="2"/>
      <c r="G255" s="109">
        <v>85</v>
      </c>
      <c r="H255" s="109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</row>
    <row r="256" spans="1:86" hidden="1" x14ac:dyDescent="0.25">
      <c r="A256" s="2"/>
      <c r="B256" s="2"/>
      <c r="C256" s="2"/>
      <c r="D256" s="2"/>
      <c r="E256" s="2"/>
      <c r="F256" s="2"/>
      <c r="G256" s="109">
        <v>86</v>
      </c>
      <c r="H256" s="109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</row>
    <row r="257" spans="1:86" hidden="1" x14ac:dyDescent="0.25">
      <c r="A257" s="2"/>
      <c r="B257" s="2"/>
      <c r="C257" s="2"/>
      <c r="D257" s="2"/>
      <c r="E257" s="2"/>
      <c r="F257" s="2"/>
      <c r="G257" s="109">
        <v>87</v>
      </c>
      <c r="H257" s="109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</row>
    <row r="258" spans="1:86" hidden="1" x14ac:dyDescent="0.25">
      <c r="A258" s="2"/>
      <c r="B258" s="2"/>
      <c r="C258" s="2"/>
      <c r="D258" s="2"/>
      <c r="E258" s="2"/>
      <c r="F258" s="2"/>
      <c r="G258" s="109">
        <v>88</v>
      </c>
      <c r="H258" s="109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</row>
    <row r="259" spans="1:86" hidden="1" x14ac:dyDescent="0.25">
      <c r="A259" s="2"/>
      <c r="B259" s="2"/>
      <c r="C259" s="2"/>
      <c r="D259" s="2"/>
      <c r="E259" s="2"/>
      <c r="F259" s="2"/>
      <c r="G259" s="109">
        <v>89</v>
      </c>
      <c r="H259" s="109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</row>
    <row r="260" spans="1:86" hidden="1" x14ac:dyDescent="0.25">
      <c r="A260" s="2"/>
      <c r="B260" s="2"/>
      <c r="C260" s="2"/>
      <c r="D260" s="2"/>
      <c r="E260" s="2"/>
      <c r="F260" s="2"/>
      <c r="G260" s="109">
        <v>90</v>
      </c>
      <c r="H260" s="109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</row>
    <row r="261" spans="1:86" hidden="1" x14ac:dyDescent="0.25">
      <c r="A261" s="2"/>
      <c r="B261" s="2"/>
      <c r="C261" s="2"/>
      <c r="D261" s="2"/>
      <c r="E261" s="2"/>
      <c r="F261" s="2"/>
      <c r="G261" s="109">
        <v>91</v>
      </c>
      <c r="H261" s="109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</row>
    <row r="262" spans="1:86" hidden="1" x14ac:dyDescent="0.25">
      <c r="A262" s="2"/>
      <c r="B262" s="2"/>
      <c r="C262" s="2"/>
      <c r="D262" s="2"/>
      <c r="E262" s="2"/>
      <c r="F262" s="2"/>
      <c r="G262" s="109">
        <v>92</v>
      </c>
      <c r="H262" s="109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</row>
    <row r="263" spans="1:86" hidden="1" x14ac:dyDescent="0.25">
      <c r="A263" s="2"/>
      <c r="B263" s="2"/>
      <c r="C263" s="2"/>
      <c r="D263" s="2"/>
      <c r="E263" s="2"/>
      <c r="F263" s="2"/>
      <c r="G263" s="109">
        <v>93</v>
      </c>
      <c r="H263" s="109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</row>
    <row r="264" spans="1:86" hidden="1" x14ac:dyDescent="0.25">
      <c r="A264" s="2"/>
      <c r="B264" s="2"/>
      <c r="C264" s="2"/>
      <c r="D264" s="2"/>
      <c r="E264" s="2"/>
      <c r="F264" s="2"/>
      <c r="G264" s="109">
        <v>94</v>
      </c>
      <c r="H264" s="109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</row>
    <row r="265" spans="1:86" hidden="1" x14ac:dyDescent="0.25">
      <c r="A265" s="2"/>
      <c r="B265" s="2"/>
      <c r="C265" s="2"/>
      <c r="D265" s="2"/>
      <c r="E265" s="2"/>
      <c r="F265" s="2"/>
      <c r="G265" s="109">
        <v>95</v>
      </c>
      <c r="H265" s="109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</row>
    <row r="266" spans="1:86" hidden="1" x14ac:dyDescent="0.25">
      <c r="A266" s="2"/>
      <c r="B266" s="2"/>
      <c r="C266" s="2"/>
      <c r="D266" s="2"/>
      <c r="E266" s="2"/>
      <c r="F266" s="2"/>
      <c r="G266" s="109">
        <v>96</v>
      </c>
      <c r="H266" s="109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</row>
    <row r="267" spans="1:86" hidden="1" x14ac:dyDescent="0.25">
      <c r="A267" s="2"/>
      <c r="B267" s="2"/>
      <c r="C267" s="2"/>
      <c r="D267" s="2"/>
      <c r="E267" s="2"/>
      <c r="F267" s="2"/>
      <c r="G267" s="109">
        <v>97</v>
      </c>
      <c r="H267" s="109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</row>
    <row r="268" spans="1:86" hidden="1" x14ac:dyDescent="0.25">
      <c r="A268" s="2"/>
      <c r="B268" s="2"/>
      <c r="C268" s="2"/>
      <c r="D268" s="2"/>
      <c r="E268" s="2"/>
      <c r="F268" s="2"/>
      <c r="G268" s="109">
        <v>98</v>
      </c>
      <c r="H268" s="109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</row>
    <row r="269" spans="1:86" hidden="1" x14ac:dyDescent="0.25">
      <c r="A269" s="2"/>
      <c r="B269" s="2"/>
      <c r="C269" s="2"/>
      <c r="D269" s="2"/>
      <c r="E269" s="2"/>
      <c r="F269" s="2"/>
      <c r="G269" s="109">
        <v>99</v>
      </c>
      <c r="H269" s="109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</row>
    <row r="270" spans="1:86" hidden="1" x14ac:dyDescent="0.25">
      <c r="A270" s="2"/>
      <c r="B270" s="2"/>
      <c r="C270" s="2"/>
      <c r="D270" s="2"/>
      <c r="E270" s="2"/>
      <c r="F270" s="2"/>
      <c r="G270" s="109">
        <v>100</v>
      </c>
      <c r="H270" s="109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</row>
    <row r="271" spans="1:86" hidden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</row>
    <row r="272" spans="1:86" hidden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</row>
    <row r="273" spans="1:86" hidden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</row>
    <row r="274" spans="1:86" hidden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</row>
    <row r="275" spans="1:86" hidden="1" x14ac:dyDescent="0.25">
      <c r="A275" s="261" t="str">
        <f>IF(E17="","",IF(L17="","inserire anno stipula",""))</f>
        <v/>
      </c>
      <c r="B275" s="109"/>
      <c r="C275" s="109"/>
      <c r="D275" s="109"/>
      <c r="E275" s="2" t="s">
        <v>97</v>
      </c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</row>
    <row r="276" spans="1:86" hidden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</row>
    <row r="277" spans="1:86" hidden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</row>
    <row r="278" spans="1:86" hidden="1" x14ac:dyDescent="0.25">
      <c r="A278" s="109">
        <f>IF(H8=0,"",IF(H10=0,"",H10/H8*100))</f>
        <v>61.94950982882105</v>
      </c>
      <c r="B278" s="109"/>
      <c r="C278" s="2"/>
      <c r="D278" s="2"/>
      <c r="E278" s="37" t="s">
        <v>28</v>
      </c>
      <c r="F278" s="2" t="s">
        <v>51</v>
      </c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</row>
    <row r="279" spans="1:86" hidden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>
        <f>21/30*100</f>
        <v>70</v>
      </c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</row>
    <row r="280" spans="1:86" hidden="1" x14ac:dyDescent="0.25">
      <c r="A280" s="259">
        <f>IF(H6="","",H6)</f>
        <v>2041</v>
      </c>
      <c r="B280" s="260"/>
      <c r="C280" s="2"/>
      <c r="D280" s="2"/>
      <c r="E280" s="37" t="s">
        <v>24</v>
      </c>
      <c r="F280" s="35" t="s">
        <v>95</v>
      </c>
      <c r="G280" s="2"/>
      <c r="H280" s="2"/>
      <c r="I280" s="37" t="s">
        <v>96</v>
      </c>
      <c r="J280" s="257">
        <f>IF(H8="","",-H8+H10)</f>
        <v>-7491</v>
      </c>
      <c r="K280" s="258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</row>
    <row r="281" spans="1:86" hidden="1" x14ac:dyDescent="0.25">
      <c r="A281" s="259">
        <f>IF(E17="","",IF(E17&lt;L17,"negativa",E17-L17))</f>
        <v>27</v>
      </c>
      <c r="B281" s="260"/>
      <c r="C281" s="2"/>
      <c r="D281" s="2"/>
      <c r="E281" s="37" t="s">
        <v>25</v>
      </c>
      <c r="F281" s="35" t="s">
        <v>46</v>
      </c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</row>
    <row r="282" spans="1:86" hidden="1" x14ac:dyDescent="0.25">
      <c r="A282" s="36">
        <f>IF(H8="","",H8)</f>
        <v>19687</v>
      </c>
      <c r="B282" s="2"/>
      <c r="C282" s="2"/>
      <c r="D282" s="2"/>
      <c r="E282" s="37" t="s">
        <v>26</v>
      </c>
      <c r="F282" s="36" t="s">
        <v>47</v>
      </c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</row>
    <row r="283" spans="1:86" hidden="1" x14ac:dyDescent="0.25">
      <c r="A283" s="36">
        <f>IF(H10="","",H10)</f>
        <v>12196</v>
      </c>
      <c r="B283" s="2"/>
      <c r="C283" s="2"/>
      <c r="D283" s="2"/>
      <c r="E283" s="37" t="s">
        <v>39</v>
      </c>
      <c r="F283" s="36" t="s">
        <v>27</v>
      </c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</row>
    <row r="284" spans="1:86" hidden="1" x14ac:dyDescent="0.25">
      <c r="A284" s="98">
        <f>H12</f>
        <v>61.94950982882105</v>
      </c>
      <c r="B284" s="99"/>
      <c r="C284" s="2"/>
      <c r="D284" s="2"/>
      <c r="E284" s="37" t="s">
        <v>40</v>
      </c>
      <c r="F284" s="35" t="s">
        <v>28</v>
      </c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</row>
    <row r="285" spans="1:86" ht="15.75" hidden="1" x14ac:dyDescent="0.25">
      <c r="A285" s="156">
        <f>IF(H24="","",IF(Q24&lt;H24,A300,IF(Q24=H24,A301,H20*Q24/100)))</f>
        <v>13780.9</v>
      </c>
      <c r="B285" s="156"/>
      <c r="C285" s="156"/>
      <c r="D285" s="156"/>
      <c r="E285" s="37" t="s">
        <v>29</v>
      </c>
      <c r="F285" s="41" t="s">
        <v>41</v>
      </c>
      <c r="G285" s="41"/>
      <c r="H285" s="41"/>
      <c r="I285" s="41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</row>
    <row r="286" spans="1:86" ht="15.75" hidden="1" x14ac:dyDescent="0.25">
      <c r="A286" s="157">
        <f>IF(H26="","",IF(Q24&lt;=H24,0,H26-H22))</f>
        <v>1584.8999999999996</v>
      </c>
      <c r="B286" s="157"/>
      <c r="C286" s="157"/>
      <c r="D286" s="157"/>
      <c r="E286" s="37" t="s">
        <v>30</v>
      </c>
      <c r="F286" s="42" t="s">
        <v>92</v>
      </c>
      <c r="G286" s="42"/>
      <c r="H286" s="42"/>
      <c r="I286" s="4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</row>
    <row r="287" spans="1:86" ht="15.75" hidden="1" x14ac:dyDescent="0.25">
      <c r="A287" s="158">
        <f>IF(H28="","",H28/H30*100)</f>
        <v>28816.363636363629</v>
      </c>
      <c r="B287" s="158"/>
      <c r="C287" s="158"/>
      <c r="D287" s="158"/>
      <c r="E287" s="37" t="s">
        <v>31</v>
      </c>
      <c r="F287" s="158" t="s">
        <v>93</v>
      </c>
      <c r="G287" s="158"/>
      <c r="H287" s="158"/>
      <c r="I287" s="158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</row>
    <row r="288" spans="1:86" hidden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</row>
    <row r="289" spans="1:86" hidden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</row>
    <row r="290" spans="1:86" ht="15.75" hidden="1" x14ac:dyDescent="0.25">
      <c r="A290" s="38" t="str">
        <f>IF(H32="","",IF(H32*0.7*H30/100&gt;V13*0.5,"riscuotibile max 50% pari a : ",""))</f>
        <v/>
      </c>
      <c r="B290" s="2"/>
      <c r="C290" s="2"/>
      <c r="D290" s="2"/>
      <c r="E290" s="2"/>
      <c r="F290" s="2"/>
      <c r="G290" s="2"/>
      <c r="H290" s="37" t="s">
        <v>32</v>
      </c>
      <c r="I290" s="38" t="s">
        <v>50</v>
      </c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 t="s">
        <v>42</v>
      </c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</row>
    <row r="291" spans="1:86" ht="15.75" hidden="1" x14ac:dyDescent="0.25">
      <c r="A291" s="82"/>
      <c r="B291" s="160" t="str">
        <f>IF(H32="","",IF(H32*0.7*H30/100&lt;=V13*0.5,"anche interamente riscuotibile",H32*0.5))</f>
        <v>anche interamente riscuotibile</v>
      </c>
      <c r="C291" s="160"/>
      <c r="D291" s="160"/>
      <c r="E291" s="40"/>
      <c r="F291" s="40"/>
      <c r="G291" s="40"/>
      <c r="H291" s="37" t="s">
        <v>34</v>
      </c>
      <c r="I291" s="40" t="s">
        <v>33</v>
      </c>
      <c r="J291" s="40"/>
      <c r="K291" s="40"/>
      <c r="L291" s="40"/>
      <c r="M291" s="40"/>
      <c r="N291" s="40"/>
      <c r="O291" s="40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 t="s">
        <v>43</v>
      </c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</row>
    <row r="292" spans="1:86" ht="15.75" hidden="1" x14ac:dyDescent="0.25">
      <c r="A292" s="23" t="str">
        <f>IF(L32="","",IF(L32="anche interamente riscuotibile","","più rendita annua di :"))</f>
        <v/>
      </c>
      <c r="B292" s="2"/>
      <c r="C292" s="2"/>
      <c r="D292" s="2"/>
      <c r="E292" s="2"/>
      <c r="F292" s="2"/>
      <c r="G292" s="2"/>
      <c r="H292" s="37" t="s">
        <v>37</v>
      </c>
      <c r="I292" s="23" t="s">
        <v>36</v>
      </c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 t="s">
        <v>44</v>
      </c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</row>
    <row r="293" spans="1:86" ht="15.75" hidden="1" x14ac:dyDescent="0.25">
      <c r="B293" s="160" t="str">
        <f>IF(L33="","",H28*0.5)</f>
        <v/>
      </c>
      <c r="C293" s="160"/>
      <c r="D293" s="160"/>
      <c r="E293" s="2"/>
      <c r="F293" s="2"/>
      <c r="G293" s="2"/>
      <c r="H293" s="37" t="s">
        <v>38</v>
      </c>
      <c r="I293" s="159" t="s">
        <v>35</v>
      </c>
      <c r="J293" s="159"/>
      <c r="K293" s="159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 t="s">
        <v>45</v>
      </c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</row>
    <row r="294" spans="1:86" hidden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</row>
    <row r="295" spans="1:86" hidden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</row>
    <row r="296" spans="1:86" hidden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39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</row>
    <row r="297" spans="1:86" hidden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</row>
    <row r="298" spans="1:86" hidden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39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</row>
    <row r="299" spans="1:86" hidden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</row>
    <row r="300" spans="1:86" hidden="1" x14ac:dyDescent="0.25">
      <c r="A300" s="2" t="s">
        <v>48</v>
      </c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</row>
    <row r="301" spans="1:86" hidden="1" x14ac:dyDescent="0.25">
      <c r="A301" s="2" t="s">
        <v>49</v>
      </c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</row>
    <row r="302" spans="1:86" hidden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</row>
    <row r="303" spans="1:86" hidden="1" x14ac:dyDescent="0.25">
      <c r="A303" s="1" t="s">
        <v>86</v>
      </c>
      <c r="B303" s="113">
        <f>IF(L36="","",IF(L36&lt;=A307,L36*-I41,A307*-I41))</f>
        <v>-261.14899273681266</v>
      </c>
      <c r="C303" s="114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</row>
    <row r="304" spans="1:86" hidden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</row>
    <row r="305" spans="1:86" hidden="1" x14ac:dyDescent="0.25">
      <c r="A305" s="1" t="s">
        <v>87</v>
      </c>
      <c r="B305" s="1"/>
      <c r="C305" s="1"/>
      <c r="D305" s="1"/>
      <c r="E305" s="1"/>
      <c r="F305" s="113">
        <f>IF(L36="","",L36+L41)</f>
        <v>426.08519867585215</v>
      </c>
      <c r="G305" s="114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</row>
    <row r="306" spans="1:86" hidden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</row>
    <row r="307" spans="1:86" hidden="1" x14ac:dyDescent="0.25">
      <c r="A307" s="112">
        <v>5164.57</v>
      </c>
      <c r="B307" s="112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</row>
    <row r="308" spans="1:86" hidden="1" x14ac:dyDescent="0.25">
      <c r="A308" s="112" t="str">
        <f>IF(L36="","",IF(L36&gt;A307, "su max € 5.164,57",""))</f>
        <v/>
      </c>
      <c r="B308" s="112"/>
      <c r="C308" s="112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</row>
    <row r="309" spans="1:86" hidden="1" x14ac:dyDescent="0.25">
      <c r="A309" s="1" t="s">
        <v>85</v>
      </c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</row>
    <row r="310" spans="1:86" hidden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</row>
    <row r="311" spans="1:86" hidden="1" x14ac:dyDescent="0.25">
      <c r="A311" s="1">
        <v>0.23</v>
      </c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</row>
    <row r="312" spans="1:86" hidden="1" x14ac:dyDescent="0.25">
      <c r="A312" s="1">
        <v>0.27</v>
      </c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</row>
    <row r="313" spans="1:86" hidden="1" x14ac:dyDescent="0.25">
      <c r="A313" s="1">
        <v>0.38</v>
      </c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</row>
    <row r="314" spans="1:86" hidden="1" x14ac:dyDescent="0.25">
      <c r="A314" s="1">
        <v>0.41</v>
      </c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</row>
    <row r="315" spans="1:86" hidden="1" x14ac:dyDescent="0.25">
      <c r="A315" s="1">
        <v>0.43</v>
      </c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</row>
    <row r="316" spans="1:86" hidden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</row>
    <row r="317" spans="1:86" hidden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</row>
    <row r="318" spans="1:86" hidden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</row>
    <row r="319" spans="1:86" hidden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</row>
    <row r="320" spans="1:86" hidden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</row>
    <row r="321" spans="1:86" hidden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</row>
    <row r="322" spans="1:86" hidden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</row>
    <row r="323" spans="1:86" hidden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</row>
    <row r="324" spans="1:86" hidden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</row>
    <row r="325" spans="1:86" hidden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</row>
    <row r="326" spans="1:86" hidden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</row>
    <row r="327" spans="1:86" hidden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</row>
    <row r="328" spans="1:86" hidden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</row>
    <row r="329" spans="1:86" hidden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</row>
    <row r="330" spans="1:86" hidden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</row>
    <row r="331" spans="1:86" hidden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</row>
    <row r="332" spans="1:86" hidden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</row>
    <row r="333" spans="1:86" hidden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</row>
    <row r="334" spans="1:86" hidden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</row>
    <row r="335" spans="1:86" hidden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</row>
    <row r="336" spans="1:86" hidden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</row>
    <row r="337" spans="1:86" hidden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</row>
    <row r="338" spans="1:86" hidden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</row>
    <row r="339" spans="1:86" hidden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</row>
    <row r="340" spans="1:86" hidden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</row>
    <row r="341" spans="1:86" hidden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</row>
    <row r="342" spans="1:86" hidden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</row>
    <row r="343" spans="1:86" hidden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</row>
    <row r="344" spans="1:86" hidden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</row>
    <row r="345" spans="1:86" hidden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</row>
    <row r="346" spans="1:86" hidden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</row>
    <row r="347" spans="1:86" hidden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</row>
    <row r="348" spans="1:86" hidden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</row>
    <row r="349" spans="1:86" hidden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</row>
    <row r="350" spans="1:86" hidden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</row>
    <row r="351" spans="1:86" hidden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</row>
    <row r="352" spans="1:86" hidden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</row>
    <row r="353" spans="1:86" hidden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</row>
    <row r="354" spans="1:86" hidden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</row>
    <row r="355" spans="1:86" hidden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</row>
    <row r="356" spans="1:86" hidden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</row>
    <row r="357" spans="1:86" hidden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</row>
    <row r="358" spans="1:86" hidden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</row>
    <row r="359" spans="1:86" hidden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</row>
    <row r="360" spans="1:86" hidden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</row>
    <row r="361" spans="1:86" hidden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</row>
    <row r="362" spans="1:86" hidden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</row>
    <row r="363" spans="1:86" hidden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</row>
    <row r="364" spans="1:86" hidden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</row>
    <row r="365" spans="1:86" hidden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</row>
    <row r="366" spans="1:86" hidden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</row>
    <row r="367" spans="1:86" hidden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</row>
    <row r="368" spans="1:86" hidden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</row>
    <row r="369" spans="1:86" hidden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</row>
    <row r="370" spans="1:86" hidden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</row>
    <row r="371" spans="1:86" hidden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</row>
    <row r="372" spans="1:86" hidden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</row>
    <row r="373" spans="1:86" hidden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</row>
    <row r="374" spans="1:86" hidden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</row>
    <row r="375" spans="1:86" hidden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</row>
    <row r="376" spans="1:86" hidden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</row>
    <row r="377" spans="1:86" hidden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</row>
    <row r="378" spans="1:86" hidden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</row>
    <row r="379" spans="1:86" hidden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</row>
    <row r="380" spans="1:86" hidden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</row>
    <row r="381" spans="1:86" hidden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</row>
    <row r="382" spans="1:86" hidden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</row>
    <row r="383" spans="1:86" hidden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</row>
    <row r="384" spans="1:86" hidden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</row>
    <row r="385" spans="1:86" hidden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</row>
    <row r="386" spans="1:86" hidden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</row>
    <row r="387" spans="1:86" hidden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</row>
    <row r="388" spans="1:86" hidden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</row>
    <row r="389" spans="1:86" hidden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</row>
    <row r="390" spans="1:86" hidden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</row>
    <row r="391" spans="1:86" hidden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</row>
    <row r="392" spans="1:86" hidden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</row>
    <row r="393" spans="1:86" hidden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</row>
    <row r="394" spans="1:86" hidden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</row>
    <row r="395" spans="1:86" hidden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</row>
    <row r="396" spans="1:86" hidden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</row>
    <row r="397" spans="1:86" hidden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</row>
    <row r="398" spans="1:86" hidden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</row>
    <row r="399" spans="1:86" hidden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</row>
    <row r="400" spans="1:86" hidden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</row>
    <row r="401" spans="1:86" hidden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</row>
    <row r="402" spans="1:86" hidden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</row>
    <row r="403" spans="1:86" hidden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</row>
    <row r="404" spans="1:86" hidden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</row>
    <row r="405" spans="1:86" hidden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</row>
    <row r="406" spans="1:86" hidden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</row>
    <row r="407" spans="1:86" hidden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</row>
    <row r="408" spans="1:86" hidden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</row>
    <row r="409" spans="1:86" hidden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</row>
    <row r="410" spans="1:86" hidden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</row>
    <row r="411" spans="1:86" hidden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</row>
    <row r="412" spans="1:86" hidden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</row>
    <row r="413" spans="1:86" hidden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</row>
    <row r="414" spans="1:86" hidden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</row>
    <row r="415" spans="1:86" hidden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</row>
    <row r="416" spans="1:86" hidden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</row>
    <row r="417" spans="1:86" hidden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</row>
    <row r="418" spans="1:86" hidden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</row>
    <row r="419" spans="1:86" hidden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</row>
    <row r="420" spans="1:86" hidden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</row>
    <row r="421" spans="1:86" hidden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</row>
    <row r="422" spans="1:86" hidden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</row>
    <row r="423" spans="1:86" hidden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</row>
    <row r="424" spans="1:86" hidden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</row>
    <row r="425" spans="1:86" hidden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</row>
    <row r="426" spans="1:86" hidden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</row>
    <row r="427" spans="1:86" hidden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</row>
    <row r="428" spans="1:86" hidden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</row>
    <row r="429" spans="1:86" hidden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</row>
    <row r="430" spans="1:86" hidden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</row>
    <row r="431" spans="1:86" hidden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</row>
    <row r="432" spans="1:86" hidden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</row>
    <row r="433" spans="1:86" hidden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</row>
    <row r="434" spans="1:86" hidden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</row>
    <row r="435" spans="1:86" hidden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</row>
    <row r="436" spans="1:86" hidden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</row>
    <row r="437" spans="1:86" hidden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</row>
    <row r="438" spans="1:86" hidden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</row>
    <row r="439" spans="1:86" hidden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</row>
    <row r="440" spans="1:86" hidden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</row>
    <row r="441" spans="1:86" hidden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</row>
    <row r="442" spans="1:86" hidden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</row>
    <row r="443" spans="1:86" hidden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</row>
    <row r="444" spans="1:86" hidden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</row>
    <row r="445" spans="1:86" hidden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</row>
    <row r="446" spans="1:86" hidden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</row>
    <row r="447" spans="1:86" hidden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</row>
    <row r="448" spans="1:86" hidden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</row>
    <row r="449" spans="1:86" hidden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</row>
    <row r="450" spans="1:86" hidden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</row>
    <row r="451" spans="1:86" hidden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</row>
    <row r="452" spans="1:86" hidden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</row>
    <row r="453" spans="1:86" hidden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</row>
    <row r="454" spans="1:86" hidden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</row>
    <row r="455" spans="1:86" hidden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</row>
    <row r="456" spans="1:86" hidden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</row>
    <row r="457" spans="1:86" hidden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</row>
    <row r="458" spans="1:86" hidden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</row>
    <row r="459" spans="1:86" hidden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</row>
    <row r="460" spans="1:86" hidden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</row>
    <row r="461" spans="1:86" hidden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</row>
    <row r="462" spans="1:86" hidden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</row>
    <row r="463" spans="1:86" hidden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</row>
    <row r="464" spans="1:86" hidden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</row>
    <row r="465" spans="1:86" hidden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</row>
    <row r="466" spans="1:86" hidden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</row>
    <row r="467" spans="1:86" hidden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</row>
    <row r="468" spans="1:86" hidden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</row>
    <row r="469" spans="1:86" hidden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</row>
    <row r="470" spans="1:86" hidden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</row>
    <row r="471" spans="1:86" hidden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</row>
    <row r="472" spans="1:86" hidden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</row>
    <row r="473" spans="1:86" hidden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</row>
    <row r="474" spans="1:86" hidden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</row>
    <row r="475" spans="1:86" hidden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</row>
    <row r="476" spans="1:86" hidden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</row>
    <row r="477" spans="1:86" hidden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</row>
    <row r="478" spans="1:86" hidden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</row>
    <row r="479" spans="1:86" hidden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</row>
    <row r="480" spans="1:86" hidden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</row>
    <row r="481" spans="1:86" hidden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</row>
    <row r="482" spans="1:86" hidden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</row>
    <row r="483" spans="1:86" hidden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</row>
    <row r="484" spans="1:86" hidden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</row>
    <row r="485" spans="1:86" hidden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</row>
    <row r="486" spans="1:86" hidden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</row>
    <row r="487" spans="1:86" hidden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</row>
    <row r="488" spans="1:86" hidden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</row>
    <row r="489" spans="1:86" hidden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</row>
    <row r="490" spans="1:86" hidden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</row>
    <row r="491" spans="1:86" hidden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</row>
    <row r="492" spans="1:86" hidden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</row>
    <row r="493" spans="1:86" hidden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</row>
    <row r="494" spans="1:86" hidden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</row>
    <row r="495" spans="1:86" hidden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</row>
    <row r="496" spans="1:86" hidden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</row>
    <row r="497" spans="1:86" hidden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</row>
    <row r="498" spans="1:86" hidden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</row>
    <row r="499" spans="1:86" hidden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</row>
    <row r="500" spans="1:86" hidden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</row>
    <row r="501" spans="1:86" hidden="1" x14ac:dyDescent="0.25"/>
    <row r="502" spans="1:86" hidden="1" x14ac:dyDescent="0.25"/>
    <row r="503" spans="1:86" hidden="1" x14ac:dyDescent="0.25"/>
    <row r="504" spans="1:86" hidden="1" x14ac:dyDescent="0.25"/>
    <row r="505" spans="1:86" hidden="1" x14ac:dyDescent="0.25"/>
    <row r="506" spans="1:86" hidden="1" x14ac:dyDescent="0.25"/>
    <row r="507" spans="1:86" hidden="1" x14ac:dyDescent="0.25"/>
    <row r="508" spans="1:86" hidden="1" x14ac:dyDescent="0.25"/>
    <row r="509" spans="1:86" hidden="1" x14ac:dyDescent="0.25"/>
    <row r="510" spans="1:86" hidden="1" x14ac:dyDescent="0.25"/>
    <row r="511" spans="1:86" hidden="1" x14ac:dyDescent="0.25"/>
    <row r="512" spans="1:86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spans="1:88" hidden="1" x14ac:dyDescent="0.25"/>
    <row r="594" spans="1:88" hidden="1" x14ac:dyDescent="0.25"/>
    <row r="595" spans="1:88" hidden="1" x14ac:dyDescent="0.25"/>
    <row r="596" spans="1:88" hidden="1" x14ac:dyDescent="0.25"/>
    <row r="597" spans="1:88" hidden="1" x14ac:dyDescent="0.25"/>
    <row r="598" spans="1:88" hidden="1" x14ac:dyDescent="0.25"/>
    <row r="599" spans="1:88" hidden="1" x14ac:dyDescent="0.25"/>
    <row r="600" spans="1:88" hidden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"/>
    </row>
    <row r="601" spans="1:88" hidden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  <c r="CH601" s="1"/>
      <c r="CI601" s="1"/>
      <c r="CJ601" s="1"/>
    </row>
    <row r="602" spans="1:88" hidden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  <c r="CI602" s="1"/>
      <c r="CJ602" s="1"/>
    </row>
    <row r="603" spans="1:88" hidden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/>
    </row>
    <row r="604" spans="1:88" hidden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  <c r="CI604" s="1"/>
      <c r="CJ604" s="1"/>
    </row>
    <row r="605" spans="1:88" hidden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J605" s="1"/>
    </row>
    <row r="606" spans="1:88" hidden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  <c r="CI606" s="1"/>
      <c r="CJ606" s="1"/>
    </row>
    <row r="607" spans="1:88" hidden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  <c r="CH607" s="1"/>
      <c r="CI607" s="1"/>
      <c r="CJ607" s="1"/>
    </row>
    <row r="608" spans="1:88" hidden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  <c r="CH608" s="1"/>
      <c r="CI608" s="1"/>
      <c r="CJ608" s="1"/>
    </row>
    <row r="609" spans="1:88" hidden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  <c r="CH609" s="1"/>
      <c r="CI609" s="1"/>
      <c r="CJ609" s="1"/>
    </row>
    <row r="610" spans="1:88" hidden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  <c r="CH610" s="1"/>
      <c r="CI610" s="1"/>
      <c r="CJ610" s="1"/>
    </row>
    <row r="611" spans="1:88" hidden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  <c r="CH611" s="1"/>
      <c r="CI611" s="1"/>
      <c r="CJ611" s="1"/>
    </row>
    <row r="612" spans="1:88" hidden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  <c r="CF612" s="1"/>
      <c r="CG612" s="1"/>
      <c r="CH612" s="1"/>
      <c r="CI612" s="1"/>
      <c r="CJ612" s="1"/>
    </row>
    <row r="613" spans="1:88" hidden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  <c r="CH613" s="1"/>
      <c r="CI613" s="1"/>
      <c r="CJ613" s="1"/>
    </row>
    <row r="614" spans="1:88" hidden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  <c r="CF614" s="1"/>
      <c r="CG614" s="1"/>
      <c r="CH614" s="1"/>
      <c r="CI614" s="1"/>
      <c r="CJ614" s="1"/>
    </row>
    <row r="615" spans="1:88" hidden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  <c r="CF615" s="1"/>
      <c r="CG615" s="1"/>
      <c r="CH615" s="1"/>
      <c r="CI615" s="1"/>
      <c r="CJ615" s="1"/>
    </row>
    <row r="616" spans="1:88" hidden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  <c r="CF616" s="1"/>
      <c r="CG616" s="1"/>
      <c r="CH616" s="1"/>
      <c r="CI616" s="1"/>
      <c r="CJ616" s="1"/>
    </row>
    <row r="617" spans="1:88" hidden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  <c r="CF617" s="1"/>
      <c r="CG617" s="1"/>
      <c r="CH617" s="1"/>
      <c r="CI617" s="1"/>
      <c r="CJ617" s="1"/>
    </row>
    <row r="618" spans="1:88" hidden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  <c r="CF618" s="1"/>
      <c r="CG618" s="1"/>
      <c r="CH618" s="1"/>
      <c r="CI618" s="1"/>
      <c r="CJ618" s="1"/>
    </row>
    <row r="619" spans="1:88" hidden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  <c r="CF619" s="1"/>
      <c r="CG619" s="1"/>
      <c r="CH619" s="1"/>
      <c r="CI619" s="1"/>
      <c r="CJ619" s="1"/>
    </row>
    <row r="620" spans="1:88" hidden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  <c r="CE620" s="1"/>
      <c r="CF620" s="1"/>
      <c r="CG620" s="1"/>
      <c r="CH620" s="1"/>
      <c r="CI620" s="1"/>
      <c r="CJ620" s="1"/>
    </row>
    <row r="621" spans="1:88" hidden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  <c r="CF621" s="1"/>
      <c r="CG621" s="1"/>
      <c r="CH621" s="1"/>
      <c r="CI621" s="1"/>
      <c r="CJ621" s="1"/>
    </row>
    <row r="622" spans="1:88" hidden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D622" s="1"/>
      <c r="CE622" s="1"/>
      <c r="CF622" s="1"/>
      <c r="CG622" s="1"/>
      <c r="CH622" s="1"/>
      <c r="CI622" s="1"/>
      <c r="CJ622" s="1"/>
    </row>
    <row r="623" spans="1:88" hidden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  <c r="CF623" s="1"/>
      <c r="CG623" s="1"/>
      <c r="CH623" s="1"/>
      <c r="CI623" s="1"/>
      <c r="CJ623" s="1"/>
    </row>
    <row r="624" spans="1:88" hidden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  <c r="CF624" s="1"/>
      <c r="CG624" s="1"/>
      <c r="CH624" s="1"/>
      <c r="CI624" s="1"/>
      <c r="CJ624" s="1"/>
    </row>
    <row r="625" spans="1:88" hidden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  <c r="CE625" s="1"/>
      <c r="CF625" s="1"/>
      <c r="CG625" s="1"/>
      <c r="CH625" s="1"/>
      <c r="CI625" s="1"/>
      <c r="CJ625" s="1"/>
    </row>
    <row r="626" spans="1:88" hidden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  <c r="CE626" s="1"/>
      <c r="CF626" s="1"/>
      <c r="CG626" s="1"/>
      <c r="CH626" s="1"/>
      <c r="CI626" s="1"/>
      <c r="CJ626" s="1"/>
    </row>
    <row r="627" spans="1:88" hidden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  <c r="CF627" s="1"/>
      <c r="CG627" s="1"/>
      <c r="CH627" s="1"/>
      <c r="CI627" s="1"/>
      <c r="CJ627" s="1"/>
    </row>
    <row r="628" spans="1:88" hidden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  <c r="CF628" s="1"/>
      <c r="CG628" s="1"/>
      <c r="CH628" s="1"/>
      <c r="CI628" s="1"/>
      <c r="CJ628" s="1"/>
    </row>
    <row r="629" spans="1:88" hidden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  <c r="CE629" s="1"/>
      <c r="CF629" s="1"/>
      <c r="CG629" s="1"/>
      <c r="CH629" s="1"/>
      <c r="CI629" s="1"/>
      <c r="CJ629" s="1"/>
    </row>
    <row r="630" spans="1:88" hidden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  <c r="CE630" s="1"/>
      <c r="CF630" s="1"/>
      <c r="CG630" s="1"/>
      <c r="CH630" s="1"/>
      <c r="CI630" s="1"/>
      <c r="CJ630" s="1"/>
    </row>
    <row r="631" spans="1:88" hidden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  <c r="CF631" s="1"/>
      <c r="CG631" s="1"/>
      <c r="CH631" s="1"/>
      <c r="CI631" s="1"/>
      <c r="CJ631" s="1"/>
    </row>
    <row r="632" spans="1:88" hidden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  <c r="CC632" s="1"/>
      <c r="CD632" s="1"/>
      <c r="CE632" s="1"/>
      <c r="CF632" s="1"/>
      <c r="CG632" s="1"/>
      <c r="CH632" s="1"/>
      <c r="CI632" s="1"/>
      <c r="CJ632" s="1"/>
    </row>
    <row r="633" spans="1:88" hidden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  <c r="CC633" s="1"/>
      <c r="CD633" s="1"/>
      <c r="CE633" s="1"/>
      <c r="CF633" s="1"/>
      <c r="CG633" s="1"/>
      <c r="CH633" s="1"/>
      <c r="CI633" s="1"/>
      <c r="CJ633" s="1"/>
    </row>
    <row r="634" spans="1:88" hidden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  <c r="CC634" s="1"/>
      <c r="CD634" s="1"/>
      <c r="CE634" s="1"/>
      <c r="CF634" s="1"/>
      <c r="CG634" s="1"/>
      <c r="CH634" s="1"/>
      <c r="CI634" s="1"/>
      <c r="CJ634" s="1"/>
    </row>
    <row r="635" spans="1:88" hidden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  <c r="CB635" s="1"/>
      <c r="CC635" s="1"/>
      <c r="CD635" s="1"/>
      <c r="CE635" s="1"/>
      <c r="CF635" s="1"/>
      <c r="CG635" s="1"/>
      <c r="CH635" s="1"/>
      <c r="CI635" s="1"/>
      <c r="CJ635" s="1"/>
    </row>
    <row r="636" spans="1:88" hidden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  <c r="CA636" s="1"/>
      <c r="CB636" s="1"/>
      <c r="CC636" s="1"/>
      <c r="CD636" s="1"/>
      <c r="CE636" s="1"/>
      <c r="CF636" s="1"/>
      <c r="CG636" s="1"/>
      <c r="CH636" s="1"/>
      <c r="CI636" s="1"/>
      <c r="CJ636" s="1"/>
    </row>
    <row r="637" spans="1:88" hidden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  <c r="CA637" s="1"/>
      <c r="CB637" s="1"/>
      <c r="CC637" s="1"/>
      <c r="CD637" s="1"/>
      <c r="CE637" s="1"/>
      <c r="CF637" s="1"/>
      <c r="CG637" s="1"/>
      <c r="CH637" s="1"/>
      <c r="CI637" s="1"/>
      <c r="CJ637" s="1"/>
    </row>
    <row r="638" spans="1:88" hidden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  <c r="CA638" s="1"/>
      <c r="CB638" s="1"/>
      <c r="CC638" s="1"/>
      <c r="CD638" s="1"/>
      <c r="CE638" s="1"/>
      <c r="CF638" s="1"/>
      <c r="CG638" s="1"/>
      <c r="CH638" s="1"/>
      <c r="CI638" s="1"/>
      <c r="CJ638" s="1"/>
    </row>
    <row r="639" spans="1:88" hidden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  <c r="CC639" s="1"/>
      <c r="CD639" s="1"/>
      <c r="CE639" s="1"/>
      <c r="CF639" s="1"/>
      <c r="CG639" s="1"/>
      <c r="CH639" s="1"/>
      <c r="CI639" s="1"/>
      <c r="CJ639" s="1"/>
    </row>
    <row r="640" spans="1:88" hidden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  <c r="CC640" s="1"/>
      <c r="CD640" s="1"/>
      <c r="CE640" s="1"/>
      <c r="CF640" s="1"/>
      <c r="CG640" s="1"/>
      <c r="CH640" s="1"/>
      <c r="CI640" s="1"/>
      <c r="CJ640" s="1"/>
    </row>
    <row r="641" spans="1:88" hidden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  <c r="CB641" s="1"/>
      <c r="CC641" s="1"/>
      <c r="CD641" s="1"/>
      <c r="CE641" s="1"/>
      <c r="CF641" s="1"/>
      <c r="CG641" s="1"/>
      <c r="CH641" s="1"/>
      <c r="CI641" s="1"/>
      <c r="CJ641" s="1"/>
    </row>
    <row r="642" spans="1:88" hidden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  <c r="CA642" s="1"/>
      <c r="CB642" s="1"/>
      <c r="CC642" s="1"/>
      <c r="CD642" s="1"/>
      <c r="CE642" s="1"/>
      <c r="CF642" s="1"/>
      <c r="CG642" s="1"/>
      <c r="CH642" s="1"/>
      <c r="CI642" s="1"/>
      <c r="CJ642" s="1"/>
    </row>
    <row r="643" spans="1:88" hidden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  <c r="CB643" s="1"/>
      <c r="CC643" s="1"/>
      <c r="CD643" s="1"/>
      <c r="CE643" s="1"/>
      <c r="CF643" s="1"/>
      <c r="CG643" s="1"/>
      <c r="CH643" s="1"/>
      <c r="CI643" s="1"/>
      <c r="CJ643" s="1"/>
    </row>
    <row r="644" spans="1:88" hidden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  <c r="CB644" s="1"/>
      <c r="CC644" s="1"/>
      <c r="CD644" s="1"/>
      <c r="CE644" s="1"/>
      <c r="CF644" s="1"/>
      <c r="CG644" s="1"/>
      <c r="CH644" s="1"/>
      <c r="CI644" s="1"/>
      <c r="CJ644" s="1"/>
    </row>
    <row r="645" spans="1:88" hidden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  <c r="CA645" s="1"/>
      <c r="CB645" s="1"/>
      <c r="CC645" s="1"/>
      <c r="CD645" s="1"/>
      <c r="CE645" s="1"/>
      <c r="CF645" s="1"/>
      <c r="CG645" s="1"/>
      <c r="CH645" s="1"/>
      <c r="CI645" s="1"/>
      <c r="CJ645" s="1"/>
    </row>
    <row r="646" spans="1:88" hidden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  <c r="CA646" s="1"/>
      <c r="CB646" s="1"/>
      <c r="CC646" s="1"/>
      <c r="CD646" s="1"/>
      <c r="CE646" s="1"/>
      <c r="CF646" s="1"/>
      <c r="CG646" s="1"/>
      <c r="CH646" s="1"/>
      <c r="CI646" s="1"/>
      <c r="CJ646" s="1"/>
    </row>
    <row r="647" spans="1:88" hidden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  <c r="CA647" s="1"/>
      <c r="CB647" s="1"/>
      <c r="CC647" s="1"/>
      <c r="CD647" s="1"/>
      <c r="CE647" s="1"/>
      <c r="CF647" s="1"/>
      <c r="CG647" s="1"/>
      <c r="CH647" s="1"/>
      <c r="CI647" s="1"/>
      <c r="CJ647" s="1"/>
    </row>
    <row r="648" spans="1:88" hidden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  <c r="CA648" s="1"/>
      <c r="CB648" s="1"/>
      <c r="CC648" s="1"/>
      <c r="CD648" s="1"/>
      <c r="CE648" s="1"/>
      <c r="CF648" s="1"/>
      <c r="CG648" s="1"/>
      <c r="CH648" s="1"/>
      <c r="CI648" s="1"/>
      <c r="CJ648" s="1"/>
    </row>
    <row r="649" spans="1:88" hidden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  <c r="CB649" s="1"/>
      <c r="CC649" s="1"/>
      <c r="CD649" s="1"/>
      <c r="CE649" s="1"/>
      <c r="CF649" s="1"/>
      <c r="CG649" s="1"/>
      <c r="CH649" s="1"/>
      <c r="CI649" s="1"/>
      <c r="CJ649" s="1"/>
    </row>
    <row r="650" spans="1:88" hidden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1"/>
      <c r="CA650" s="1"/>
      <c r="CB650" s="1"/>
      <c r="CC650" s="1"/>
      <c r="CD650" s="1"/>
      <c r="CE650" s="1"/>
      <c r="CF650" s="1"/>
      <c r="CG650" s="1"/>
      <c r="CH650" s="1"/>
      <c r="CI650" s="1"/>
      <c r="CJ650" s="1"/>
    </row>
    <row r="651" spans="1:88" hidden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  <c r="BV651" s="1"/>
      <c r="BW651" s="1"/>
      <c r="BX651" s="1"/>
      <c r="BY651" s="1"/>
      <c r="BZ651" s="1"/>
      <c r="CA651" s="1"/>
      <c r="CB651" s="1"/>
      <c r="CC651" s="1"/>
      <c r="CD651" s="1"/>
      <c r="CE651" s="1"/>
      <c r="CF651" s="1"/>
      <c r="CG651" s="1"/>
      <c r="CH651" s="1"/>
      <c r="CI651" s="1"/>
      <c r="CJ651" s="1"/>
    </row>
    <row r="652" spans="1:88" hidden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  <c r="BV652" s="1"/>
      <c r="BW652" s="1"/>
      <c r="BX652" s="1"/>
      <c r="BY652" s="1"/>
      <c r="BZ652" s="1"/>
      <c r="CA652" s="1"/>
      <c r="CB652" s="1"/>
      <c r="CC652" s="1"/>
      <c r="CD652" s="1"/>
      <c r="CE652" s="1"/>
      <c r="CF652" s="1"/>
      <c r="CG652" s="1"/>
      <c r="CH652" s="1"/>
      <c r="CI652" s="1"/>
      <c r="CJ652" s="1"/>
    </row>
    <row r="653" spans="1:88" hidden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  <c r="BV653" s="1"/>
      <c r="BW653" s="1"/>
      <c r="BX653" s="1"/>
      <c r="BY653" s="1"/>
      <c r="BZ653" s="1"/>
      <c r="CA653" s="1"/>
      <c r="CB653" s="1"/>
      <c r="CC653" s="1"/>
      <c r="CD653" s="1"/>
      <c r="CE653" s="1"/>
      <c r="CF653" s="1"/>
      <c r="CG653" s="1"/>
      <c r="CH653" s="1"/>
      <c r="CI653" s="1"/>
      <c r="CJ653" s="1"/>
    </row>
    <row r="654" spans="1:88" hidden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  <c r="BV654" s="1"/>
      <c r="BW654" s="1"/>
      <c r="BX654" s="1"/>
      <c r="BY654" s="1"/>
      <c r="BZ654" s="1"/>
      <c r="CA654" s="1"/>
      <c r="CB654" s="1"/>
      <c r="CC654" s="1"/>
      <c r="CD654" s="1"/>
      <c r="CE654" s="1"/>
      <c r="CF654" s="1"/>
      <c r="CG654" s="1"/>
      <c r="CH654" s="1"/>
      <c r="CI654" s="1"/>
      <c r="CJ654" s="1"/>
    </row>
    <row r="655" spans="1:88" hidden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  <c r="BV655" s="1"/>
      <c r="BW655" s="1"/>
      <c r="BX655" s="1"/>
      <c r="BY655" s="1"/>
      <c r="BZ655" s="1"/>
      <c r="CA655" s="1"/>
      <c r="CB655" s="1"/>
      <c r="CC655" s="1"/>
      <c r="CD655" s="1"/>
      <c r="CE655" s="1"/>
      <c r="CF655" s="1"/>
      <c r="CG655" s="1"/>
      <c r="CH655" s="1"/>
      <c r="CI655" s="1"/>
      <c r="CJ655" s="1"/>
    </row>
    <row r="656" spans="1:88" hidden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  <c r="BV656" s="1"/>
      <c r="BW656" s="1"/>
      <c r="BX656" s="1"/>
      <c r="BY656" s="1"/>
      <c r="BZ656" s="1"/>
      <c r="CA656" s="1"/>
      <c r="CB656" s="1"/>
      <c r="CC656" s="1"/>
      <c r="CD656" s="1"/>
      <c r="CE656" s="1"/>
      <c r="CF656" s="1"/>
      <c r="CG656" s="1"/>
      <c r="CH656" s="1"/>
      <c r="CI656" s="1"/>
      <c r="CJ656" s="1"/>
    </row>
    <row r="657" spans="1:88" hidden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  <c r="BU657" s="1"/>
      <c r="BV657" s="1"/>
      <c r="BW657" s="1"/>
      <c r="BX657" s="1"/>
      <c r="BY657" s="1"/>
      <c r="BZ657" s="1"/>
      <c r="CA657" s="1"/>
      <c r="CB657" s="1"/>
      <c r="CC657" s="1"/>
      <c r="CD657" s="1"/>
      <c r="CE657" s="1"/>
      <c r="CF657" s="1"/>
      <c r="CG657" s="1"/>
      <c r="CH657" s="1"/>
      <c r="CI657" s="1"/>
      <c r="CJ657" s="1"/>
    </row>
    <row r="658" spans="1:88" hidden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  <c r="BU658" s="1"/>
      <c r="BV658" s="1"/>
      <c r="BW658" s="1"/>
      <c r="BX658" s="1"/>
      <c r="BY658" s="1"/>
      <c r="BZ658" s="1"/>
      <c r="CA658" s="1"/>
      <c r="CB658" s="1"/>
      <c r="CC658" s="1"/>
      <c r="CD658" s="1"/>
      <c r="CE658" s="1"/>
      <c r="CF658" s="1"/>
      <c r="CG658" s="1"/>
      <c r="CH658" s="1"/>
      <c r="CI658" s="1"/>
      <c r="CJ658" s="1"/>
    </row>
    <row r="659" spans="1:88" hidden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  <c r="BU659" s="1"/>
      <c r="BV659" s="1"/>
      <c r="BW659" s="1"/>
      <c r="BX659" s="1"/>
      <c r="BY659" s="1"/>
      <c r="BZ659" s="1"/>
      <c r="CA659" s="1"/>
      <c r="CB659" s="1"/>
      <c r="CC659" s="1"/>
      <c r="CD659" s="1"/>
      <c r="CE659" s="1"/>
      <c r="CF659" s="1"/>
      <c r="CG659" s="1"/>
      <c r="CH659" s="1"/>
      <c r="CI659" s="1"/>
      <c r="CJ659" s="1"/>
    </row>
    <row r="660" spans="1:88" hidden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  <c r="BU660" s="1"/>
      <c r="BV660" s="1"/>
      <c r="BW660" s="1"/>
      <c r="BX660" s="1"/>
      <c r="BY660" s="1"/>
      <c r="BZ660" s="1"/>
      <c r="CA660" s="1"/>
      <c r="CB660" s="1"/>
      <c r="CC660" s="1"/>
      <c r="CD660" s="1"/>
      <c r="CE660" s="1"/>
      <c r="CF660" s="1"/>
      <c r="CG660" s="1"/>
      <c r="CH660" s="1"/>
      <c r="CI660" s="1"/>
      <c r="CJ660" s="1"/>
    </row>
    <row r="661" spans="1:88" hidden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  <c r="BU661" s="1"/>
      <c r="BV661" s="1"/>
      <c r="BW661" s="1"/>
      <c r="BX661" s="1"/>
      <c r="BY661" s="1"/>
      <c r="BZ661" s="1"/>
      <c r="CA661" s="1"/>
      <c r="CB661" s="1"/>
      <c r="CC661" s="1"/>
      <c r="CD661" s="1"/>
      <c r="CE661" s="1"/>
      <c r="CF661" s="1"/>
      <c r="CG661" s="1"/>
      <c r="CH661" s="1"/>
      <c r="CI661" s="1"/>
      <c r="CJ661" s="1"/>
    </row>
    <row r="662" spans="1:88" hidden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  <c r="BU662" s="1"/>
      <c r="BV662" s="1"/>
      <c r="BW662" s="1"/>
      <c r="BX662" s="1"/>
      <c r="BY662" s="1"/>
      <c r="BZ662" s="1"/>
      <c r="CA662" s="1"/>
      <c r="CB662" s="1"/>
      <c r="CC662" s="1"/>
      <c r="CD662" s="1"/>
      <c r="CE662" s="1"/>
      <c r="CF662" s="1"/>
      <c r="CG662" s="1"/>
      <c r="CH662" s="1"/>
      <c r="CI662" s="1"/>
      <c r="CJ662" s="1"/>
    </row>
    <row r="663" spans="1:88" hidden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  <c r="BU663" s="1"/>
      <c r="BV663" s="1"/>
      <c r="BW663" s="1"/>
      <c r="BX663" s="1"/>
      <c r="BY663" s="1"/>
      <c r="BZ663" s="1"/>
      <c r="CA663" s="1"/>
      <c r="CB663" s="1"/>
      <c r="CC663" s="1"/>
      <c r="CD663" s="1"/>
      <c r="CE663" s="1"/>
      <c r="CF663" s="1"/>
      <c r="CG663" s="1"/>
      <c r="CH663" s="1"/>
      <c r="CI663" s="1"/>
      <c r="CJ663" s="1"/>
    </row>
    <row r="664" spans="1:88" hidden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  <c r="BU664" s="1"/>
      <c r="BV664" s="1"/>
      <c r="BW664" s="1"/>
      <c r="BX664" s="1"/>
      <c r="BY664" s="1"/>
      <c r="BZ664" s="1"/>
      <c r="CA664" s="1"/>
      <c r="CB664" s="1"/>
      <c r="CC664" s="1"/>
      <c r="CD664" s="1"/>
      <c r="CE664" s="1"/>
      <c r="CF664" s="1"/>
      <c r="CG664" s="1"/>
      <c r="CH664" s="1"/>
      <c r="CI664" s="1"/>
      <c r="CJ664" s="1"/>
    </row>
    <row r="665" spans="1:88" hidden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  <c r="BU665" s="1"/>
      <c r="BV665" s="1"/>
      <c r="BW665" s="1"/>
      <c r="BX665" s="1"/>
      <c r="BY665" s="1"/>
      <c r="BZ665" s="1"/>
      <c r="CA665" s="1"/>
      <c r="CB665" s="1"/>
      <c r="CC665" s="1"/>
      <c r="CD665" s="1"/>
      <c r="CE665" s="1"/>
      <c r="CF665" s="1"/>
      <c r="CG665" s="1"/>
      <c r="CH665" s="1"/>
      <c r="CI665" s="1"/>
      <c r="CJ665" s="1"/>
    </row>
    <row r="666" spans="1:88" hidden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1"/>
      <c r="BU666" s="1"/>
      <c r="BV666" s="1"/>
      <c r="BW666" s="1"/>
      <c r="BX666" s="1"/>
      <c r="BY666" s="1"/>
      <c r="BZ666" s="1"/>
      <c r="CA666" s="1"/>
      <c r="CB666" s="1"/>
      <c r="CC666" s="1"/>
      <c r="CD666" s="1"/>
      <c r="CE666" s="1"/>
      <c r="CF666" s="1"/>
      <c r="CG666" s="1"/>
      <c r="CH666" s="1"/>
      <c r="CI666" s="1"/>
      <c r="CJ666" s="1"/>
    </row>
    <row r="667" spans="1:88" hidden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  <c r="BU667" s="1"/>
      <c r="BV667" s="1"/>
      <c r="BW667" s="1"/>
      <c r="BX667" s="1"/>
      <c r="BY667" s="1"/>
      <c r="BZ667" s="1"/>
      <c r="CA667" s="1"/>
      <c r="CB667" s="1"/>
      <c r="CC667" s="1"/>
      <c r="CD667" s="1"/>
      <c r="CE667" s="1"/>
      <c r="CF667" s="1"/>
      <c r="CG667" s="1"/>
      <c r="CH667" s="1"/>
      <c r="CI667" s="1"/>
      <c r="CJ667" s="1"/>
    </row>
    <row r="668" spans="1:88" hidden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  <c r="BU668" s="1"/>
      <c r="BV668" s="1"/>
      <c r="BW668" s="1"/>
      <c r="BX668" s="1"/>
      <c r="BY668" s="1"/>
      <c r="BZ668" s="1"/>
      <c r="CA668" s="1"/>
      <c r="CB668" s="1"/>
      <c r="CC668" s="1"/>
      <c r="CD668" s="1"/>
      <c r="CE668" s="1"/>
      <c r="CF668" s="1"/>
      <c r="CG668" s="1"/>
      <c r="CH668" s="1"/>
      <c r="CI668" s="1"/>
      <c r="CJ668" s="1"/>
    </row>
    <row r="669" spans="1:88" hidden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  <c r="BU669" s="1"/>
      <c r="BV669" s="1"/>
      <c r="BW669" s="1"/>
      <c r="BX669" s="1"/>
      <c r="BY669" s="1"/>
      <c r="BZ669" s="1"/>
      <c r="CA669" s="1"/>
      <c r="CB669" s="1"/>
      <c r="CC669" s="1"/>
      <c r="CD669" s="1"/>
      <c r="CE669" s="1"/>
      <c r="CF669" s="1"/>
      <c r="CG669" s="1"/>
      <c r="CH669" s="1"/>
      <c r="CI669" s="1"/>
      <c r="CJ669" s="1"/>
    </row>
    <row r="670" spans="1:88" hidden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  <c r="BT670" s="1"/>
      <c r="BU670" s="1"/>
      <c r="BV670" s="1"/>
      <c r="BW670" s="1"/>
      <c r="BX670" s="1"/>
      <c r="BY670" s="1"/>
      <c r="BZ670" s="1"/>
      <c r="CA670" s="1"/>
      <c r="CB670" s="1"/>
      <c r="CC670" s="1"/>
      <c r="CD670" s="1"/>
      <c r="CE670" s="1"/>
      <c r="CF670" s="1"/>
      <c r="CG670" s="1"/>
      <c r="CH670" s="1"/>
      <c r="CI670" s="1"/>
      <c r="CJ670" s="1"/>
    </row>
    <row r="671" spans="1:88" hidden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  <c r="BR671" s="1"/>
      <c r="BS671" s="1"/>
      <c r="BT671" s="1"/>
      <c r="BU671" s="1"/>
      <c r="BV671" s="1"/>
      <c r="BW671" s="1"/>
      <c r="BX671" s="1"/>
      <c r="BY671" s="1"/>
      <c r="BZ671" s="1"/>
      <c r="CA671" s="1"/>
      <c r="CB671" s="1"/>
      <c r="CC671" s="1"/>
      <c r="CD671" s="1"/>
      <c r="CE671" s="1"/>
      <c r="CF671" s="1"/>
      <c r="CG671" s="1"/>
      <c r="CH671" s="1"/>
      <c r="CI671" s="1"/>
      <c r="CJ671" s="1"/>
    </row>
    <row r="672" spans="1:88" hidden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  <c r="BR672" s="1"/>
      <c r="BS672" s="1"/>
      <c r="BT672" s="1"/>
      <c r="BU672" s="1"/>
      <c r="BV672" s="1"/>
      <c r="BW672" s="1"/>
      <c r="BX672" s="1"/>
      <c r="BY672" s="1"/>
      <c r="BZ672" s="1"/>
      <c r="CA672" s="1"/>
      <c r="CB672" s="1"/>
      <c r="CC672" s="1"/>
      <c r="CD672" s="1"/>
      <c r="CE672" s="1"/>
      <c r="CF672" s="1"/>
      <c r="CG672" s="1"/>
      <c r="CH672" s="1"/>
      <c r="CI672" s="1"/>
      <c r="CJ672" s="1"/>
    </row>
    <row r="673" spans="1:88" hidden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  <c r="BP673" s="1"/>
      <c r="BQ673" s="1"/>
      <c r="BR673" s="1"/>
      <c r="BS673" s="1"/>
      <c r="BT673" s="1"/>
      <c r="BU673" s="1"/>
      <c r="BV673" s="1"/>
      <c r="BW673" s="1"/>
      <c r="BX673" s="1"/>
      <c r="BY673" s="1"/>
      <c r="BZ673" s="1"/>
      <c r="CA673" s="1"/>
      <c r="CB673" s="1"/>
      <c r="CC673" s="1"/>
      <c r="CD673" s="1"/>
      <c r="CE673" s="1"/>
      <c r="CF673" s="1"/>
      <c r="CG673" s="1"/>
      <c r="CH673" s="1"/>
      <c r="CI673" s="1"/>
      <c r="CJ673" s="1"/>
    </row>
    <row r="674" spans="1:88" hidden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  <c r="BP674" s="1"/>
      <c r="BQ674" s="1"/>
      <c r="BR674" s="1"/>
      <c r="BS674" s="1"/>
      <c r="BT674" s="1"/>
      <c r="BU674" s="1"/>
      <c r="BV674" s="1"/>
      <c r="BW674" s="1"/>
      <c r="BX674" s="1"/>
      <c r="BY674" s="1"/>
      <c r="BZ674" s="1"/>
      <c r="CA674" s="1"/>
      <c r="CB674" s="1"/>
      <c r="CC674" s="1"/>
      <c r="CD674" s="1"/>
      <c r="CE674" s="1"/>
      <c r="CF674" s="1"/>
      <c r="CG674" s="1"/>
      <c r="CH674" s="1"/>
      <c r="CI674" s="1"/>
      <c r="CJ674" s="1"/>
    </row>
    <row r="675" spans="1:88" hidden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  <c r="BR675" s="1"/>
      <c r="BS675" s="1"/>
      <c r="BT675" s="1"/>
      <c r="BU675" s="1"/>
      <c r="BV675" s="1"/>
      <c r="BW675" s="1"/>
      <c r="BX675" s="1"/>
      <c r="BY675" s="1"/>
      <c r="BZ675" s="1"/>
      <c r="CA675" s="1"/>
      <c r="CB675" s="1"/>
      <c r="CC675" s="1"/>
      <c r="CD675" s="1"/>
      <c r="CE675" s="1"/>
      <c r="CF675" s="1"/>
      <c r="CG675" s="1"/>
      <c r="CH675" s="1"/>
      <c r="CI675" s="1"/>
      <c r="CJ675" s="1"/>
    </row>
    <row r="676" spans="1:88" hidden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  <c r="BP676" s="1"/>
      <c r="BQ676" s="1"/>
      <c r="BR676" s="1"/>
      <c r="BS676" s="1"/>
      <c r="BT676" s="1"/>
      <c r="BU676" s="1"/>
      <c r="BV676" s="1"/>
      <c r="BW676" s="1"/>
      <c r="BX676" s="1"/>
      <c r="BY676" s="1"/>
      <c r="BZ676" s="1"/>
      <c r="CA676" s="1"/>
      <c r="CB676" s="1"/>
      <c r="CC676" s="1"/>
      <c r="CD676" s="1"/>
      <c r="CE676" s="1"/>
      <c r="CF676" s="1"/>
      <c r="CG676" s="1"/>
      <c r="CH676" s="1"/>
      <c r="CI676" s="1"/>
      <c r="CJ676" s="1"/>
    </row>
    <row r="677" spans="1:88" hidden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  <c r="BP677" s="1"/>
      <c r="BQ677" s="1"/>
      <c r="BR677" s="1"/>
      <c r="BS677" s="1"/>
      <c r="BT677" s="1"/>
      <c r="BU677" s="1"/>
      <c r="BV677" s="1"/>
      <c r="BW677" s="1"/>
      <c r="BX677" s="1"/>
      <c r="BY677" s="1"/>
      <c r="BZ677" s="1"/>
      <c r="CA677" s="1"/>
      <c r="CB677" s="1"/>
      <c r="CC677" s="1"/>
      <c r="CD677" s="1"/>
      <c r="CE677" s="1"/>
      <c r="CF677" s="1"/>
      <c r="CG677" s="1"/>
      <c r="CH677" s="1"/>
      <c r="CI677" s="1"/>
      <c r="CJ677" s="1"/>
    </row>
    <row r="678" spans="1:88" hidden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  <c r="BO678" s="1"/>
      <c r="BP678" s="1"/>
      <c r="BQ678" s="1"/>
      <c r="BR678" s="1"/>
      <c r="BS678" s="1"/>
      <c r="BT678" s="1"/>
      <c r="BU678" s="1"/>
      <c r="BV678" s="1"/>
      <c r="BW678" s="1"/>
      <c r="BX678" s="1"/>
      <c r="BY678" s="1"/>
      <c r="BZ678" s="1"/>
      <c r="CA678" s="1"/>
      <c r="CB678" s="1"/>
      <c r="CC678" s="1"/>
      <c r="CD678" s="1"/>
      <c r="CE678" s="1"/>
      <c r="CF678" s="1"/>
      <c r="CG678" s="1"/>
      <c r="CH678" s="1"/>
      <c r="CI678" s="1"/>
      <c r="CJ678" s="1"/>
    </row>
    <row r="679" spans="1:88" hidden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  <c r="BO679" s="1"/>
      <c r="BP679" s="1"/>
      <c r="BQ679" s="1"/>
      <c r="BR679" s="1"/>
      <c r="BS679" s="1"/>
      <c r="BT679" s="1"/>
      <c r="BU679" s="1"/>
      <c r="BV679" s="1"/>
      <c r="BW679" s="1"/>
      <c r="BX679" s="1"/>
      <c r="BY679" s="1"/>
      <c r="BZ679" s="1"/>
      <c r="CA679" s="1"/>
      <c r="CB679" s="1"/>
      <c r="CC679" s="1"/>
      <c r="CD679" s="1"/>
      <c r="CE679" s="1"/>
      <c r="CF679" s="1"/>
      <c r="CG679" s="1"/>
      <c r="CH679" s="1"/>
      <c r="CI679" s="1"/>
      <c r="CJ679" s="1"/>
    </row>
    <row r="680" spans="1:88" hidden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  <c r="BO680" s="1"/>
      <c r="BP680" s="1"/>
      <c r="BQ680" s="1"/>
      <c r="BR680" s="1"/>
      <c r="BS680" s="1"/>
      <c r="BT680" s="1"/>
      <c r="BU680" s="1"/>
      <c r="BV680" s="1"/>
      <c r="BW680" s="1"/>
      <c r="BX680" s="1"/>
      <c r="BY680" s="1"/>
      <c r="BZ680" s="1"/>
      <c r="CA680" s="1"/>
      <c r="CB680" s="1"/>
      <c r="CC680" s="1"/>
      <c r="CD680" s="1"/>
      <c r="CE680" s="1"/>
      <c r="CF680" s="1"/>
      <c r="CG680" s="1"/>
      <c r="CH680" s="1"/>
      <c r="CI680" s="1"/>
      <c r="CJ680" s="1"/>
    </row>
    <row r="681" spans="1:88" hidden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"/>
      <c r="BP681" s="1"/>
      <c r="BQ681" s="1"/>
      <c r="BR681" s="1"/>
      <c r="BS681" s="1"/>
      <c r="BT681" s="1"/>
      <c r="BU681" s="1"/>
      <c r="BV681" s="1"/>
      <c r="BW681" s="1"/>
      <c r="BX681" s="1"/>
      <c r="BY681" s="1"/>
      <c r="BZ681" s="1"/>
      <c r="CA681" s="1"/>
      <c r="CB681" s="1"/>
      <c r="CC681" s="1"/>
      <c r="CD681" s="1"/>
      <c r="CE681" s="1"/>
      <c r="CF681" s="1"/>
      <c r="CG681" s="1"/>
      <c r="CH681" s="1"/>
      <c r="CI681" s="1"/>
      <c r="CJ681" s="1"/>
    </row>
    <row r="682" spans="1:88" hidden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  <c r="BP682" s="1"/>
      <c r="BQ682" s="1"/>
      <c r="BR682" s="1"/>
      <c r="BS682" s="1"/>
      <c r="BT682" s="1"/>
      <c r="BU682" s="1"/>
      <c r="BV682" s="1"/>
      <c r="BW682" s="1"/>
      <c r="BX682" s="1"/>
      <c r="BY682" s="1"/>
      <c r="BZ682" s="1"/>
      <c r="CA682" s="1"/>
      <c r="CB682" s="1"/>
      <c r="CC682" s="1"/>
      <c r="CD682" s="1"/>
      <c r="CE682" s="1"/>
      <c r="CF682" s="1"/>
      <c r="CG682" s="1"/>
      <c r="CH682" s="1"/>
      <c r="CI682" s="1"/>
      <c r="CJ682" s="1"/>
    </row>
    <row r="683" spans="1:88" hidden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  <c r="BP683" s="1"/>
      <c r="BQ683" s="1"/>
      <c r="BR683" s="1"/>
      <c r="BS683" s="1"/>
      <c r="BT683" s="1"/>
      <c r="BU683" s="1"/>
      <c r="BV683" s="1"/>
      <c r="BW683" s="1"/>
      <c r="BX683" s="1"/>
      <c r="BY683" s="1"/>
      <c r="BZ683" s="1"/>
      <c r="CA683" s="1"/>
      <c r="CB683" s="1"/>
      <c r="CC683" s="1"/>
      <c r="CD683" s="1"/>
      <c r="CE683" s="1"/>
      <c r="CF683" s="1"/>
      <c r="CG683" s="1"/>
      <c r="CH683" s="1"/>
      <c r="CI683" s="1"/>
      <c r="CJ683" s="1"/>
    </row>
    <row r="684" spans="1:88" hidden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  <c r="BO684" s="1"/>
      <c r="BP684" s="1"/>
      <c r="BQ684" s="1"/>
      <c r="BR684" s="1"/>
      <c r="BS684" s="1"/>
      <c r="BT684" s="1"/>
      <c r="BU684" s="1"/>
      <c r="BV684" s="1"/>
      <c r="BW684" s="1"/>
      <c r="BX684" s="1"/>
      <c r="BY684" s="1"/>
      <c r="BZ684" s="1"/>
      <c r="CA684" s="1"/>
      <c r="CB684" s="1"/>
      <c r="CC684" s="1"/>
      <c r="CD684" s="1"/>
      <c r="CE684" s="1"/>
      <c r="CF684" s="1"/>
      <c r="CG684" s="1"/>
      <c r="CH684" s="1"/>
      <c r="CI684" s="1"/>
      <c r="CJ684" s="1"/>
    </row>
    <row r="685" spans="1:88" hidden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  <c r="BP685" s="1"/>
      <c r="BQ685" s="1"/>
      <c r="BR685" s="1"/>
      <c r="BS685" s="1"/>
      <c r="BT685" s="1"/>
      <c r="BU685" s="1"/>
      <c r="BV685" s="1"/>
      <c r="BW685" s="1"/>
      <c r="BX685" s="1"/>
      <c r="BY685" s="1"/>
      <c r="BZ685" s="1"/>
      <c r="CA685" s="1"/>
      <c r="CB685" s="1"/>
      <c r="CC685" s="1"/>
      <c r="CD685" s="1"/>
      <c r="CE685" s="1"/>
      <c r="CF685" s="1"/>
      <c r="CG685" s="1"/>
      <c r="CH685" s="1"/>
      <c r="CI685" s="1"/>
      <c r="CJ685" s="1"/>
    </row>
    <row r="686" spans="1:88" hidden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  <c r="BO686" s="1"/>
      <c r="BP686" s="1"/>
      <c r="BQ686" s="1"/>
      <c r="BR686" s="1"/>
      <c r="BS686" s="1"/>
      <c r="BT686" s="1"/>
      <c r="BU686" s="1"/>
      <c r="BV686" s="1"/>
      <c r="BW686" s="1"/>
      <c r="BX686" s="1"/>
      <c r="BY686" s="1"/>
      <c r="BZ686" s="1"/>
      <c r="CA686" s="1"/>
      <c r="CB686" s="1"/>
      <c r="CC686" s="1"/>
      <c r="CD686" s="1"/>
      <c r="CE686" s="1"/>
      <c r="CF686" s="1"/>
      <c r="CG686" s="1"/>
      <c r="CH686" s="1"/>
      <c r="CI686" s="1"/>
      <c r="CJ686" s="1"/>
    </row>
    <row r="687" spans="1:88" hidden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  <c r="BO687" s="1"/>
      <c r="BP687" s="1"/>
      <c r="BQ687" s="1"/>
      <c r="BR687" s="1"/>
      <c r="BS687" s="1"/>
      <c r="BT687" s="1"/>
      <c r="BU687" s="1"/>
      <c r="BV687" s="1"/>
      <c r="BW687" s="1"/>
      <c r="BX687" s="1"/>
      <c r="BY687" s="1"/>
      <c r="BZ687" s="1"/>
      <c r="CA687" s="1"/>
      <c r="CB687" s="1"/>
      <c r="CC687" s="1"/>
      <c r="CD687" s="1"/>
      <c r="CE687" s="1"/>
      <c r="CF687" s="1"/>
      <c r="CG687" s="1"/>
      <c r="CH687" s="1"/>
      <c r="CI687" s="1"/>
      <c r="CJ687" s="1"/>
    </row>
    <row r="688" spans="1:88" hidden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  <c r="BP688" s="1"/>
      <c r="BQ688" s="1"/>
      <c r="BR688" s="1"/>
      <c r="BS688" s="1"/>
      <c r="BT688" s="1"/>
      <c r="BU688" s="1"/>
      <c r="BV688" s="1"/>
      <c r="BW688" s="1"/>
      <c r="BX688" s="1"/>
      <c r="BY688" s="1"/>
      <c r="BZ688" s="1"/>
      <c r="CA688" s="1"/>
      <c r="CB688" s="1"/>
      <c r="CC688" s="1"/>
      <c r="CD688" s="1"/>
      <c r="CE688" s="1"/>
      <c r="CF688" s="1"/>
      <c r="CG688" s="1"/>
      <c r="CH688" s="1"/>
      <c r="CI688" s="1"/>
      <c r="CJ688" s="1"/>
    </row>
    <row r="689" spans="1:88" hidden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"/>
      <c r="BP689" s="1"/>
      <c r="BQ689" s="1"/>
      <c r="BR689" s="1"/>
      <c r="BS689" s="1"/>
      <c r="BT689" s="1"/>
      <c r="BU689" s="1"/>
      <c r="BV689" s="1"/>
      <c r="BW689" s="1"/>
      <c r="BX689" s="1"/>
      <c r="BY689" s="1"/>
      <c r="BZ689" s="1"/>
      <c r="CA689" s="1"/>
      <c r="CB689" s="1"/>
      <c r="CC689" s="1"/>
      <c r="CD689" s="1"/>
      <c r="CE689" s="1"/>
      <c r="CF689" s="1"/>
      <c r="CG689" s="1"/>
      <c r="CH689" s="1"/>
      <c r="CI689" s="1"/>
      <c r="CJ689" s="1"/>
    </row>
    <row r="690" spans="1:88" hidden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  <c r="BO690" s="1"/>
      <c r="BP690" s="1"/>
      <c r="BQ690" s="1"/>
      <c r="BR690" s="1"/>
      <c r="BS690" s="1"/>
      <c r="BT690" s="1"/>
      <c r="BU690" s="1"/>
      <c r="BV690" s="1"/>
      <c r="BW690" s="1"/>
      <c r="BX690" s="1"/>
      <c r="BY690" s="1"/>
      <c r="BZ690" s="1"/>
      <c r="CA690" s="1"/>
      <c r="CB690" s="1"/>
      <c r="CC690" s="1"/>
      <c r="CD690" s="1"/>
      <c r="CE690" s="1"/>
      <c r="CF690" s="1"/>
      <c r="CG690" s="1"/>
      <c r="CH690" s="1"/>
      <c r="CI690" s="1"/>
      <c r="CJ690" s="1"/>
    </row>
    <row r="691" spans="1:88" hidden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"/>
      <c r="BP691" s="1"/>
      <c r="BQ691" s="1"/>
      <c r="BR691" s="1"/>
      <c r="BS691" s="1"/>
      <c r="BT691" s="1"/>
      <c r="BU691" s="1"/>
      <c r="BV691" s="1"/>
      <c r="BW691" s="1"/>
      <c r="BX691" s="1"/>
      <c r="BY691" s="1"/>
      <c r="BZ691" s="1"/>
      <c r="CA691" s="1"/>
      <c r="CB691" s="1"/>
      <c r="CC691" s="1"/>
      <c r="CD691" s="1"/>
      <c r="CE691" s="1"/>
      <c r="CF691" s="1"/>
      <c r="CG691" s="1"/>
      <c r="CH691" s="1"/>
      <c r="CI691" s="1"/>
      <c r="CJ691" s="1"/>
    </row>
    <row r="692" spans="1:88" hidden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  <c r="BO692" s="1"/>
      <c r="BP692" s="1"/>
      <c r="BQ692" s="1"/>
      <c r="BR692" s="1"/>
      <c r="BS692" s="1"/>
      <c r="BT692" s="1"/>
      <c r="BU692" s="1"/>
      <c r="BV692" s="1"/>
      <c r="BW692" s="1"/>
      <c r="BX692" s="1"/>
      <c r="BY692" s="1"/>
      <c r="BZ692" s="1"/>
      <c r="CA692" s="1"/>
      <c r="CB692" s="1"/>
      <c r="CC692" s="1"/>
      <c r="CD692" s="1"/>
      <c r="CE692" s="1"/>
      <c r="CF692" s="1"/>
      <c r="CG692" s="1"/>
      <c r="CH692" s="1"/>
      <c r="CI692" s="1"/>
      <c r="CJ692" s="1"/>
    </row>
    <row r="693" spans="1:88" hidden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  <c r="BO693" s="1"/>
      <c r="BP693" s="1"/>
      <c r="BQ693" s="1"/>
      <c r="BR693" s="1"/>
      <c r="BS693" s="1"/>
      <c r="BT693" s="1"/>
      <c r="BU693" s="1"/>
      <c r="BV693" s="1"/>
      <c r="BW693" s="1"/>
      <c r="BX693" s="1"/>
      <c r="BY693" s="1"/>
      <c r="BZ693" s="1"/>
      <c r="CA693" s="1"/>
      <c r="CB693" s="1"/>
      <c r="CC693" s="1"/>
      <c r="CD693" s="1"/>
      <c r="CE693" s="1"/>
      <c r="CF693" s="1"/>
      <c r="CG693" s="1"/>
      <c r="CH693" s="1"/>
      <c r="CI693" s="1"/>
      <c r="CJ693" s="1"/>
    </row>
    <row r="694" spans="1:88" hidden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  <c r="BO694" s="1"/>
      <c r="BP694" s="1"/>
      <c r="BQ694" s="1"/>
      <c r="BR694" s="1"/>
      <c r="BS694" s="1"/>
      <c r="BT694" s="1"/>
      <c r="BU694" s="1"/>
      <c r="BV694" s="1"/>
      <c r="BW694" s="1"/>
      <c r="BX694" s="1"/>
      <c r="BY694" s="1"/>
      <c r="BZ694" s="1"/>
      <c r="CA694" s="1"/>
      <c r="CB694" s="1"/>
      <c r="CC694" s="1"/>
      <c r="CD694" s="1"/>
      <c r="CE694" s="1"/>
      <c r="CF694" s="1"/>
      <c r="CG694" s="1"/>
      <c r="CH694" s="1"/>
      <c r="CI694" s="1"/>
      <c r="CJ694" s="1"/>
    </row>
    <row r="695" spans="1:88" hidden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  <c r="BO695" s="1"/>
      <c r="BP695" s="1"/>
      <c r="BQ695" s="1"/>
      <c r="BR695" s="1"/>
      <c r="BS695" s="1"/>
      <c r="BT695" s="1"/>
      <c r="BU695" s="1"/>
      <c r="BV695" s="1"/>
      <c r="BW695" s="1"/>
      <c r="BX695" s="1"/>
      <c r="BY695" s="1"/>
      <c r="BZ695" s="1"/>
      <c r="CA695" s="1"/>
      <c r="CB695" s="1"/>
      <c r="CC695" s="1"/>
      <c r="CD695" s="1"/>
      <c r="CE695" s="1"/>
      <c r="CF695" s="1"/>
      <c r="CG695" s="1"/>
      <c r="CH695" s="1"/>
      <c r="CI695" s="1"/>
      <c r="CJ695" s="1"/>
    </row>
    <row r="696" spans="1:88" hidden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  <c r="BO696" s="1"/>
      <c r="BP696" s="1"/>
      <c r="BQ696" s="1"/>
      <c r="BR696" s="1"/>
      <c r="BS696" s="1"/>
      <c r="BT696" s="1"/>
      <c r="BU696" s="1"/>
      <c r="BV696" s="1"/>
      <c r="BW696" s="1"/>
      <c r="BX696" s="1"/>
      <c r="BY696" s="1"/>
      <c r="BZ696" s="1"/>
      <c r="CA696" s="1"/>
      <c r="CB696" s="1"/>
      <c r="CC696" s="1"/>
      <c r="CD696" s="1"/>
      <c r="CE696" s="1"/>
      <c r="CF696" s="1"/>
      <c r="CG696" s="1"/>
      <c r="CH696" s="1"/>
      <c r="CI696" s="1"/>
      <c r="CJ696" s="1"/>
    </row>
    <row r="697" spans="1:88" hidden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  <c r="BO697" s="1"/>
      <c r="BP697" s="1"/>
      <c r="BQ697" s="1"/>
      <c r="BR697" s="1"/>
      <c r="BS697" s="1"/>
      <c r="BT697" s="1"/>
      <c r="BU697" s="1"/>
      <c r="BV697" s="1"/>
      <c r="BW697" s="1"/>
      <c r="BX697" s="1"/>
      <c r="BY697" s="1"/>
      <c r="BZ697" s="1"/>
      <c r="CA697" s="1"/>
      <c r="CB697" s="1"/>
      <c r="CC697" s="1"/>
      <c r="CD697" s="1"/>
      <c r="CE697" s="1"/>
      <c r="CF697" s="1"/>
      <c r="CG697" s="1"/>
      <c r="CH697" s="1"/>
      <c r="CI697" s="1"/>
      <c r="CJ697" s="1"/>
    </row>
    <row r="698" spans="1:88" hidden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  <c r="BN698" s="1"/>
      <c r="BO698" s="1"/>
      <c r="BP698" s="1"/>
      <c r="BQ698" s="1"/>
      <c r="BR698" s="1"/>
      <c r="BS698" s="1"/>
      <c r="BT698" s="1"/>
      <c r="BU698" s="1"/>
      <c r="BV698" s="1"/>
      <c r="BW698" s="1"/>
      <c r="BX698" s="1"/>
      <c r="BY698" s="1"/>
      <c r="BZ698" s="1"/>
      <c r="CA698" s="1"/>
      <c r="CB698" s="1"/>
      <c r="CC698" s="1"/>
      <c r="CD698" s="1"/>
      <c r="CE698" s="1"/>
      <c r="CF698" s="1"/>
      <c r="CG698" s="1"/>
      <c r="CH698" s="1"/>
      <c r="CI698" s="1"/>
      <c r="CJ698" s="1"/>
    </row>
    <row r="699" spans="1:88" hidden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  <c r="BN699" s="1"/>
      <c r="BO699" s="1"/>
      <c r="BP699" s="1"/>
      <c r="BQ699" s="1"/>
      <c r="BR699" s="1"/>
      <c r="BS699" s="1"/>
      <c r="BT699" s="1"/>
      <c r="BU699" s="1"/>
      <c r="BV699" s="1"/>
      <c r="BW699" s="1"/>
      <c r="BX699" s="1"/>
      <c r="BY699" s="1"/>
      <c r="BZ699" s="1"/>
      <c r="CA699" s="1"/>
      <c r="CB699" s="1"/>
      <c r="CC699" s="1"/>
      <c r="CD699" s="1"/>
      <c r="CE699" s="1"/>
      <c r="CF699" s="1"/>
      <c r="CG699" s="1"/>
      <c r="CH699" s="1"/>
      <c r="CI699" s="1"/>
      <c r="CJ699" s="1"/>
    </row>
    <row r="700" spans="1:88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  <c r="BN700" s="1"/>
      <c r="BO700" s="1"/>
      <c r="BP700" s="1"/>
      <c r="BQ700" s="1"/>
      <c r="BR700" s="1"/>
      <c r="BS700" s="1"/>
      <c r="BT700" s="1"/>
      <c r="BU700" s="1"/>
      <c r="BV700" s="1"/>
      <c r="BW700" s="1"/>
      <c r="BX700" s="1"/>
      <c r="BY700" s="1"/>
      <c r="BZ700" s="1"/>
      <c r="CA700" s="1"/>
      <c r="CB700" s="1"/>
      <c r="CC700" s="1"/>
      <c r="CD700" s="1"/>
      <c r="CE700" s="1"/>
      <c r="CF700" s="1"/>
      <c r="CG700" s="1"/>
      <c r="CH700" s="1"/>
      <c r="CI700" s="1"/>
      <c r="CJ700" s="1"/>
    </row>
    <row r="701" spans="1:88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  <c r="BN701" s="1"/>
      <c r="BO701" s="1"/>
      <c r="BP701" s="1"/>
      <c r="BQ701" s="1"/>
      <c r="BR701" s="1"/>
      <c r="BS701" s="1"/>
      <c r="BT701" s="1"/>
      <c r="BU701" s="1"/>
      <c r="BV701" s="1"/>
      <c r="BW701" s="1"/>
      <c r="BX701" s="1"/>
      <c r="BY701" s="1"/>
      <c r="BZ701" s="1"/>
      <c r="CA701" s="1"/>
      <c r="CB701" s="1"/>
      <c r="CC701" s="1"/>
      <c r="CD701" s="1"/>
      <c r="CE701" s="1"/>
      <c r="CF701" s="1"/>
      <c r="CG701" s="1"/>
      <c r="CH701" s="1"/>
      <c r="CI701" s="1"/>
      <c r="CJ701" s="1"/>
    </row>
    <row r="702" spans="1:88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  <c r="BO702" s="1"/>
      <c r="BP702" s="1"/>
      <c r="BQ702" s="1"/>
      <c r="BR702" s="1"/>
      <c r="BS702" s="1"/>
      <c r="BT702" s="1"/>
      <c r="BU702" s="1"/>
      <c r="BV702" s="1"/>
      <c r="BW702" s="1"/>
      <c r="BX702" s="1"/>
      <c r="BY702" s="1"/>
      <c r="BZ702" s="1"/>
      <c r="CA702" s="1"/>
      <c r="CB702" s="1"/>
      <c r="CC702" s="1"/>
      <c r="CD702" s="1"/>
      <c r="CE702" s="1"/>
      <c r="CF702" s="1"/>
      <c r="CG702" s="1"/>
      <c r="CH702" s="1"/>
      <c r="CI702" s="1"/>
      <c r="CJ702" s="1"/>
    </row>
    <row r="703" spans="1:88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  <c r="BN703" s="1"/>
      <c r="BO703" s="1"/>
      <c r="BP703" s="1"/>
      <c r="BQ703" s="1"/>
      <c r="BR703" s="1"/>
      <c r="BS703" s="1"/>
      <c r="BT703" s="1"/>
      <c r="BU703" s="1"/>
      <c r="BV703" s="1"/>
      <c r="BW703" s="1"/>
      <c r="BX703" s="1"/>
      <c r="BY703" s="1"/>
      <c r="BZ703" s="1"/>
      <c r="CA703" s="1"/>
      <c r="CB703" s="1"/>
      <c r="CC703" s="1"/>
      <c r="CD703" s="1"/>
      <c r="CE703" s="1"/>
      <c r="CF703" s="1"/>
      <c r="CG703" s="1"/>
      <c r="CH703" s="1"/>
      <c r="CI703" s="1"/>
      <c r="CJ703" s="1"/>
    </row>
    <row r="704" spans="1:88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  <c r="BM704" s="1"/>
      <c r="BN704" s="1"/>
      <c r="BO704" s="1"/>
      <c r="BP704" s="1"/>
      <c r="BQ704" s="1"/>
      <c r="BR704" s="1"/>
      <c r="BS704" s="1"/>
      <c r="BT704" s="1"/>
      <c r="BU704" s="1"/>
      <c r="BV704" s="1"/>
      <c r="BW704" s="1"/>
      <c r="BX704" s="1"/>
      <c r="BY704" s="1"/>
      <c r="BZ704" s="1"/>
      <c r="CA704" s="1"/>
      <c r="CB704" s="1"/>
      <c r="CC704" s="1"/>
      <c r="CD704" s="1"/>
      <c r="CE704" s="1"/>
      <c r="CF704" s="1"/>
      <c r="CG704" s="1"/>
      <c r="CH704" s="1"/>
      <c r="CI704" s="1"/>
      <c r="CJ704" s="1"/>
    </row>
    <row r="705" spans="1:88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  <c r="BM705" s="1"/>
      <c r="BN705" s="1"/>
      <c r="BO705" s="1"/>
      <c r="BP705" s="1"/>
      <c r="BQ705" s="1"/>
      <c r="BR705" s="1"/>
      <c r="BS705" s="1"/>
      <c r="BT705" s="1"/>
      <c r="BU705" s="1"/>
      <c r="BV705" s="1"/>
      <c r="BW705" s="1"/>
      <c r="BX705" s="1"/>
      <c r="BY705" s="1"/>
      <c r="BZ705" s="1"/>
      <c r="CA705" s="1"/>
      <c r="CB705" s="1"/>
      <c r="CC705" s="1"/>
      <c r="CD705" s="1"/>
      <c r="CE705" s="1"/>
      <c r="CF705" s="1"/>
      <c r="CG705" s="1"/>
      <c r="CH705" s="1"/>
      <c r="CI705" s="1"/>
      <c r="CJ705" s="1"/>
    </row>
    <row r="706" spans="1:88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  <c r="BM706" s="1"/>
      <c r="BN706" s="1"/>
      <c r="BO706" s="1"/>
      <c r="BP706" s="1"/>
      <c r="BQ706" s="1"/>
      <c r="BR706" s="1"/>
      <c r="BS706" s="1"/>
      <c r="BT706" s="1"/>
      <c r="BU706" s="1"/>
      <c r="BV706" s="1"/>
      <c r="BW706" s="1"/>
      <c r="BX706" s="1"/>
      <c r="BY706" s="1"/>
      <c r="BZ706" s="1"/>
      <c r="CA706" s="1"/>
      <c r="CB706" s="1"/>
      <c r="CC706" s="1"/>
      <c r="CD706" s="1"/>
      <c r="CE706" s="1"/>
      <c r="CF706" s="1"/>
      <c r="CG706" s="1"/>
      <c r="CH706" s="1"/>
      <c r="CI706" s="1"/>
      <c r="CJ706" s="1"/>
    </row>
    <row r="707" spans="1:88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  <c r="BN707" s="1"/>
      <c r="BO707" s="1"/>
      <c r="BP707" s="1"/>
      <c r="BQ707" s="1"/>
      <c r="BR707" s="1"/>
      <c r="BS707" s="1"/>
      <c r="BT707" s="1"/>
      <c r="BU707" s="1"/>
      <c r="BV707" s="1"/>
      <c r="BW707" s="1"/>
      <c r="BX707" s="1"/>
      <c r="BY707" s="1"/>
      <c r="BZ707" s="1"/>
      <c r="CA707" s="1"/>
      <c r="CB707" s="1"/>
      <c r="CC707" s="1"/>
      <c r="CD707" s="1"/>
      <c r="CE707" s="1"/>
      <c r="CF707" s="1"/>
      <c r="CG707" s="1"/>
      <c r="CH707" s="1"/>
      <c r="CI707" s="1"/>
      <c r="CJ707" s="1"/>
    </row>
    <row r="708" spans="1:88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  <c r="BM708" s="1"/>
      <c r="BN708" s="1"/>
      <c r="BO708" s="1"/>
      <c r="BP708" s="1"/>
      <c r="BQ708" s="1"/>
      <c r="BR708" s="1"/>
      <c r="BS708" s="1"/>
      <c r="BT708" s="1"/>
      <c r="BU708" s="1"/>
      <c r="BV708" s="1"/>
      <c r="BW708" s="1"/>
      <c r="BX708" s="1"/>
      <c r="BY708" s="1"/>
      <c r="BZ708" s="1"/>
      <c r="CA708" s="1"/>
      <c r="CB708" s="1"/>
      <c r="CC708" s="1"/>
      <c r="CD708" s="1"/>
      <c r="CE708" s="1"/>
      <c r="CF708" s="1"/>
      <c r="CG708" s="1"/>
      <c r="CH708" s="1"/>
      <c r="CI708" s="1"/>
      <c r="CJ708" s="1"/>
    </row>
    <row r="709" spans="1:88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  <c r="BM709" s="1"/>
      <c r="BN709" s="1"/>
      <c r="BO709" s="1"/>
      <c r="BP709" s="1"/>
      <c r="BQ709" s="1"/>
      <c r="BR709" s="1"/>
      <c r="BS709" s="1"/>
      <c r="BT709" s="1"/>
      <c r="BU709" s="1"/>
      <c r="BV709" s="1"/>
      <c r="BW709" s="1"/>
      <c r="BX709" s="1"/>
      <c r="BY709" s="1"/>
      <c r="BZ709" s="1"/>
      <c r="CA709" s="1"/>
      <c r="CB709" s="1"/>
      <c r="CC709" s="1"/>
      <c r="CD709" s="1"/>
      <c r="CE709" s="1"/>
      <c r="CF709" s="1"/>
      <c r="CG709" s="1"/>
      <c r="CH709" s="1"/>
      <c r="CI709" s="1"/>
      <c r="CJ709" s="1"/>
    </row>
    <row r="710" spans="1:88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  <c r="BN710" s="1"/>
      <c r="BO710" s="1"/>
      <c r="BP710" s="1"/>
      <c r="BQ710" s="1"/>
      <c r="BR710" s="1"/>
      <c r="BS710" s="1"/>
      <c r="BT710" s="1"/>
      <c r="BU710" s="1"/>
      <c r="BV710" s="1"/>
      <c r="BW710" s="1"/>
      <c r="BX710" s="1"/>
      <c r="BY710" s="1"/>
      <c r="BZ710" s="1"/>
      <c r="CA710" s="1"/>
      <c r="CB710" s="1"/>
      <c r="CC710" s="1"/>
      <c r="CD710" s="1"/>
      <c r="CE710" s="1"/>
      <c r="CF710" s="1"/>
      <c r="CG710" s="1"/>
      <c r="CH710" s="1"/>
      <c r="CI710" s="1"/>
      <c r="CJ710" s="1"/>
    </row>
    <row r="711" spans="1:88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  <c r="BN711" s="1"/>
      <c r="BO711" s="1"/>
      <c r="BP711" s="1"/>
      <c r="BQ711" s="1"/>
      <c r="BR711" s="1"/>
      <c r="BS711" s="1"/>
      <c r="BT711" s="1"/>
      <c r="BU711" s="1"/>
      <c r="BV711" s="1"/>
      <c r="BW711" s="1"/>
      <c r="BX711" s="1"/>
      <c r="BY711" s="1"/>
      <c r="BZ711" s="1"/>
      <c r="CA711" s="1"/>
      <c r="CB711" s="1"/>
      <c r="CC711" s="1"/>
      <c r="CD711" s="1"/>
      <c r="CE711" s="1"/>
      <c r="CF711" s="1"/>
      <c r="CG711" s="1"/>
      <c r="CH711" s="1"/>
      <c r="CI711" s="1"/>
      <c r="CJ711" s="1"/>
    </row>
    <row r="712" spans="1:88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  <c r="BM712" s="1"/>
      <c r="BN712" s="1"/>
      <c r="BO712" s="1"/>
      <c r="BP712" s="1"/>
      <c r="BQ712" s="1"/>
      <c r="BR712" s="1"/>
      <c r="BS712" s="1"/>
      <c r="BT712" s="1"/>
      <c r="BU712" s="1"/>
      <c r="BV712" s="1"/>
      <c r="BW712" s="1"/>
      <c r="BX712" s="1"/>
      <c r="BY712" s="1"/>
      <c r="BZ712" s="1"/>
      <c r="CA712" s="1"/>
      <c r="CB712" s="1"/>
      <c r="CC712" s="1"/>
      <c r="CD712" s="1"/>
      <c r="CE712" s="1"/>
      <c r="CF712" s="1"/>
      <c r="CG712" s="1"/>
      <c r="CH712" s="1"/>
      <c r="CI712" s="1"/>
      <c r="CJ712" s="1"/>
    </row>
    <row r="713" spans="1:88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  <c r="BM713" s="1"/>
      <c r="BN713" s="1"/>
      <c r="BO713" s="1"/>
      <c r="BP713" s="1"/>
      <c r="BQ713" s="1"/>
      <c r="BR713" s="1"/>
      <c r="BS713" s="1"/>
      <c r="BT713" s="1"/>
      <c r="BU713" s="1"/>
      <c r="BV713" s="1"/>
      <c r="BW713" s="1"/>
      <c r="BX713" s="1"/>
      <c r="BY713" s="1"/>
      <c r="BZ713" s="1"/>
      <c r="CA713" s="1"/>
      <c r="CB713" s="1"/>
      <c r="CC713" s="1"/>
      <c r="CD713" s="1"/>
      <c r="CE713" s="1"/>
      <c r="CF713" s="1"/>
      <c r="CG713" s="1"/>
      <c r="CH713" s="1"/>
      <c r="CI713" s="1"/>
      <c r="CJ713" s="1"/>
    </row>
    <row r="714" spans="1:88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  <c r="BM714" s="1"/>
      <c r="BN714" s="1"/>
      <c r="BO714" s="1"/>
      <c r="BP714" s="1"/>
      <c r="BQ714" s="1"/>
      <c r="BR714" s="1"/>
      <c r="BS714" s="1"/>
      <c r="BT714" s="1"/>
      <c r="BU714" s="1"/>
      <c r="BV714" s="1"/>
      <c r="BW714" s="1"/>
      <c r="BX714" s="1"/>
      <c r="BY714" s="1"/>
      <c r="BZ714" s="1"/>
      <c r="CA714" s="1"/>
      <c r="CB714" s="1"/>
      <c r="CC714" s="1"/>
      <c r="CD714" s="1"/>
      <c r="CE714" s="1"/>
      <c r="CF714" s="1"/>
      <c r="CG714" s="1"/>
      <c r="CH714" s="1"/>
      <c r="CI714" s="1"/>
      <c r="CJ714" s="1"/>
    </row>
    <row r="715" spans="1:88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  <c r="BM715" s="1"/>
      <c r="BN715" s="1"/>
      <c r="BO715" s="1"/>
      <c r="BP715" s="1"/>
      <c r="BQ715" s="1"/>
      <c r="BR715" s="1"/>
      <c r="BS715" s="1"/>
      <c r="BT715" s="1"/>
      <c r="BU715" s="1"/>
      <c r="BV715" s="1"/>
      <c r="BW715" s="1"/>
      <c r="BX715" s="1"/>
      <c r="BY715" s="1"/>
      <c r="BZ715" s="1"/>
      <c r="CA715" s="1"/>
      <c r="CB715" s="1"/>
      <c r="CC715" s="1"/>
      <c r="CD715" s="1"/>
      <c r="CE715" s="1"/>
      <c r="CF715" s="1"/>
      <c r="CG715" s="1"/>
      <c r="CH715" s="1"/>
      <c r="CI715" s="1"/>
      <c r="CJ715" s="1"/>
    </row>
    <row r="716" spans="1:88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  <c r="BM716" s="1"/>
      <c r="BN716" s="1"/>
      <c r="BO716" s="1"/>
      <c r="BP716" s="1"/>
      <c r="BQ716" s="1"/>
      <c r="BR716" s="1"/>
      <c r="BS716" s="1"/>
      <c r="BT716" s="1"/>
      <c r="BU716" s="1"/>
      <c r="BV716" s="1"/>
      <c r="BW716" s="1"/>
      <c r="BX716" s="1"/>
      <c r="BY716" s="1"/>
      <c r="BZ716" s="1"/>
      <c r="CA716" s="1"/>
      <c r="CB716" s="1"/>
      <c r="CC716" s="1"/>
      <c r="CD716" s="1"/>
      <c r="CE716" s="1"/>
      <c r="CF716" s="1"/>
      <c r="CG716" s="1"/>
      <c r="CH716" s="1"/>
      <c r="CI716" s="1"/>
      <c r="CJ716" s="1"/>
    </row>
    <row r="717" spans="1:88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  <c r="BM717" s="1"/>
      <c r="BN717" s="1"/>
      <c r="BO717" s="1"/>
      <c r="BP717" s="1"/>
      <c r="BQ717" s="1"/>
      <c r="BR717" s="1"/>
      <c r="BS717" s="1"/>
      <c r="BT717" s="1"/>
      <c r="BU717" s="1"/>
      <c r="BV717" s="1"/>
      <c r="BW717" s="1"/>
      <c r="BX717" s="1"/>
      <c r="BY717" s="1"/>
      <c r="BZ717" s="1"/>
      <c r="CA717" s="1"/>
      <c r="CB717" s="1"/>
      <c r="CC717" s="1"/>
      <c r="CD717" s="1"/>
      <c r="CE717" s="1"/>
      <c r="CF717" s="1"/>
      <c r="CG717" s="1"/>
      <c r="CH717" s="1"/>
      <c r="CI717" s="1"/>
      <c r="CJ717" s="1"/>
    </row>
    <row r="718" spans="1:88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  <c r="BM718" s="1"/>
      <c r="BN718" s="1"/>
      <c r="BO718" s="1"/>
      <c r="BP718" s="1"/>
      <c r="BQ718" s="1"/>
      <c r="BR718" s="1"/>
      <c r="BS718" s="1"/>
      <c r="BT718" s="1"/>
      <c r="BU718" s="1"/>
      <c r="BV718" s="1"/>
      <c r="BW718" s="1"/>
      <c r="BX718" s="1"/>
      <c r="BY718" s="1"/>
      <c r="BZ718" s="1"/>
      <c r="CA718" s="1"/>
      <c r="CB718" s="1"/>
      <c r="CC718" s="1"/>
      <c r="CD718" s="1"/>
      <c r="CE718" s="1"/>
      <c r="CF718" s="1"/>
      <c r="CG718" s="1"/>
      <c r="CH718" s="1"/>
      <c r="CI718" s="1"/>
      <c r="CJ718" s="1"/>
    </row>
    <row r="719" spans="1:88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  <c r="BM719" s="1"/>
      <c r="BN719" s="1"/>
      <c r="BO719" s="1"/>
      <c r="BP719" s="1"/>
      <c r="BQ719" s="1"/>
      <c r="BR719" s="1"/>
      <c r="BS719" s="1"/>
      <c r="BT719" s="1"/>
      <c r="BU719" s="1"/>
      <c r="BV719" s="1"/>
      <c r="BW719" s="1"/>
      <c r="BX719" s="1"/>
      <c r="BY719" s="1"/>
      <c r="BZ719" s="1"/>
      <c r="CA719" s="1"/>
      <c r="CB719" s="1"/>
      <c r="CC719" s="1"/>
      <c r="CD719" s="1"/>
      <c r="CE719" s="1"/>
      <c r="CF719" s="1"/>
      <c r="CG719" s="1"/>
      <c r="CH719" s="1"/>
      <c r="CI719" s="1"/>
      <c r="CJ719" s="1"/>
    </row>
    <row r="720" spans="1:88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  <c r="BM720" s="1"/>
      <c r="BN720" s="1"/>
      <c r="BO720" s="1"/>
      <c r="BP720" s="1"/>
      <c r="BQ720" s="1"/>
      <c r="BR720" s="1"/>
      <c r="BS720" s="1"/>
      <c r="BT720" s="1"/>
      <c r="BU720" s="1"/>
      <c r="BV720" s="1"/>
      <c r="BW720" s="1"/>
      <c r="BX720" s="1"/>
      <c r="BY720" s="1"/>
      <c r="BZ720" s="1"/>
      <c r="CA720" s="1"/>
      <c r="CB720" s="1"/>
      <c r="CC720" s="1"/>
      <c r="CD720" s="1"/>
      <c r="CE720" s="1"/>
      <c r="CF720" s="1"/>
      <c r="CG720" s="1"/>
      <c r="CH720" s="1"/>
      <c r="CI720" s="1"/>
      <c r="CJ720" s="1"/>
    </row>
    <row r="721" spans="1:88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  <c r="BM721" s="1"/>
      <c r="BN721" s="1"/>
      <c r="BO721" s="1"/>
      <c r="BP721" s="1"/>
      <c r="BQ721" s="1"/>
      <c r="BR721" s="1"/>
      <c r="BS721" s="1"/>
      <c r="BT721" s="1"/>
      <c r="BU721" s="1"/>
      <c r="BV721" s="1"/>
      <c r="BW721" s="1"/>
      <c r="BX721" s="1"/>
      <c r="BY721" s="1"/>
      <c r="BZ721" s="1"/>
      <c r="CA721" s="1"/>
      <c r="CB721" s="1"/>
      <c r="CC721" s="1"/>
      <c r="CD721" s="1"/>
      <c r="CE721" s="1"/>
      <c r="CF721" s="1"/>
      <c r="CG721" s="1"/>
      <c r="CH721" s="1"/>
      <c r="CI721" s="1"/>
      <c r="CJ721" s="1"/>
    </row>
    <row r="722" spans="1:88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  <c r="BM722" s="1"/>
      <c r="BN722" s="1"/>
      <c r="BO722" s="1"/>
      <c r="BP722" s="1"/>
      <c r="BQ722" s="1"/>
      <c r="BR722" s="1"/>
      <c r="BS722" s="1"/>
      <c r="BT722" s="1"/>
      <c r="BU722" s="1"/>
      <c r="BV722" s="1"/>
      <c r="BW722" s="1"/>
      <c r="BX722" s="1"/>
      <c r="BY722" s="1"/>
      <c r="BZ722" s="1"/>
      <c r="CA722" s="1"/>
      <c r="CB722" s="1"/>
      <c r="CC722" s="1"/>
      <c r="CD722" s="1"/>
      <c r="CE722" s="1"/>
      <c r="CF722" s="1"/>
      <c r="CG722" s="1"/>
      <c r="CH722" s="1"/>
      <c r="CI722" s="1"/>
      <c r="CJ722" s="1"/>
    </row>
    <row r="723" spans="1:88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  <c r="BM723" s="1"/>
      <c r="BN723" s="1"/>
      <c r="BO723" s="1"/>
      <c r="BP723" s="1"/>
      <c r="BQ723" s="1"/>
      <c r="BR723" s="1"/>
      <c r="BS723" s="1"/>
      <c r="BT723" s="1"/>
      <c r="BU723" s="1"/>
      <c r="BV723" s="1"/>
      <c r="BW723" s="1"/>
      <c r="BX723" s="1"/>
      <c r="BY723" s="1"/>
      <c r="BZ723" s="1"/>
      <c r="CA723" s="1"/>
      <c r="CB723" s="1"/>
      <c r="CC723" s="1"/>
      <c r="CD723" s="1"/>
      <c r="CE723" s="1"/>
      <c r="CF723" s="1"/>
      <c r="CG723" s="1"/>
      <c r="CH723" s="1"/>
      <c r="CI723" s="1"/>
      <c r="CJ723" s="1"/>
    </row>
    <row r="724" spans="1:88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  <c r="BM724" s="1"/>
      <c r="BN724" s="1"/>
      <c r="BO724" s="1"/>
      <c r="BP724" s="1"/>
      <c r="BQ724" s="1"/>
      <c r="BR724" s="1"/>
      <c r="BS724" s="1"/>
      <c r="BT724" s="1"/>
      <c r="BU724" s="1"/>
      <c r="BV724" s="1"/>
      <c r="BW724" s="1"/>
      <c r="BX724" s="1"/>
      <c r="BY724" s="1"/>
      <c r="BZ724" s="1"/>
      <c r="CA724" s="1"/>
      <c r="CB724" s="1"/>
      <c r="CC724" s="1"/>
      <c r="CD724" s="1"/>
      <c r="CE724" s="1"/>
      <c r="CF724" s="1"/>
      <c r="CG724" s="1"/>
      <c r="CH724" s="1"/>
      <c r="CI724" s="1"/>
      <c r="CJ724" s="1"/>
    </row>
    <row r="725" spans="1:88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  <c r="BM725" s="1"/>
      <c r="BN725" s="1"/>
      <c r="BO725" s="1"/>
      <c r="BP725" s="1"/>
      <c r="BQ725" s="1"/>
      <c r="BR725" s="1"/>
      <c r="BS725" s="1"/>
      <c r="BT725" s="1"/>
      <c r="BU725" s="1"/>
      <c r="BV725" s="1"/>
      <c r="BW725" s="1"/>
      <c r="BX725" s="1"/>
      <c r="BY725" s="1"/>
      <c r="BZ725" s="1"/>
      <c r="CA725" s="1"/>
      <c r="CB725" s="1"/>
      <c r="CC725" s="1"/>
      <c r="CD725" s="1"/>
      <c r="CE725" s="1"/>
      <c r="CF725" s="1"/>
      <c r="CG725" s="1"/>
      <c r="CH725" s="1"/>
      <c r="CI725" s="1"/>
      <c r="CJ725" s="1"/>
    </row>
    <row r="726" spans="1:88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  <c r="BM726" s="1"/>
      <c r="BN726" s="1"/>
      <c r="BO726" s="1"/>
      <c r="BP726" s="1"/>
      <c r="BQ726" s="1"/>
      <c r="BR726" s="1"/>
      <c r="BS726" s="1"/>
      <c r="BT726" s="1"/>
      <c r="BU726" s="1"/>
      <c r="BV726" s="1"/>
      <c r="BW726" s="1"/>
      <c r="BX726" s="1"/>
      <c r="BY726" s="1"/>
      <c r="BZ726" s="1"/>
      <c r="CA726" s="1"/>
      <c r="CB726" s="1"/>
      <c r="CC726" s="1"/>
      <c r="CD726" s="1"/>
      <c r="CE726" s="1"/>
      <c r="CF726" s="1"/>
      <c r="CG726" s="1"/>
      <c r="CH726" s="1"/>
      <c r="CI726" s="1"/>
      <c r="CJ726" s="1"/>
    </row>
    <row r="727" spans="1:88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  <c r="BM727" s="1"/>
      <c r="BN727" s="1"/>
      <c r="BO727" s="1"/>
      <c r="BP727" s="1"/>
      <c r="BQ727" s="1"/>
      <c r="BR727" s="1"/>
      <c r="BS727" s="1"/>
      <c r="BT727" s="1"/>
      <c r="BU727" s="1"/>
      <c r="BV727" s="1"/>
      <c r="BW727" s="1"/>
      <c r="BX727" s="1"/>
      <c r="BY727" s="1"/>
      <c r="BZ727" s="1"/>
      <c r="CA727" s="1"/>
      <c r="CB727" s="1"/>
      <c r="CC727" s="1"/>
      <c r="CD727" s="1"/>
      <c r="CE727" s="1"/>
      <c r="CF727" s="1"/>
      <c r="CG727" s="1"/>
      <c r="CH727" s="1"/>
      <c r="CI727" s="1"/>
      <c r="CJ727" s="1"/>
    </row>
    <row r="728" spans="1:88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  <c r="BM728" s="1"/>
      <c r="BN728" s="1"/>
      <c r="BO728" s="1"/>
      <c r="BP728" s="1"/>
      <c r="BQ728" s="1"/>
      <c r="BR728" s="1"/>
      <c r="BS728" s="1"/>
      <c r="BT728" s="1"/>
      <c r="BU728" s="1"/>
      <c r="BV728" s="1"/>
      <c r="BW728" s="1"/>
      <c r="BX728" s="1"/>
      <c r="BY728" s="1"/>
      <c r="BZ728" s="1"/>
      <c r="CA728" s="1"/>
      <c r="CB728" s="1"/>
      <c r="CC728" s="1"/>
      <c r="CD728" s="1"/>
      <c r="CE728" s="1"/>
      <c r="CF728" s="1"/>
      <c r="CG728" s="1"/>
      <c r="CH728" s="1"/>
      <c r="CI728" s="1"/>
      <c r="CJ728" s="1"/>
    </row>
    <row r="729" spans="1:88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  <c r="BM729" s="1"/>
      <c r="BN729" s="1"/>
      <c r="BO729" s="1"/>
      <c r="BP729" s="1"/>
      <c r="BQ729" s="1"/>
      <c r="BR729" s="1"/>
      <c r="BS729" s="1"/>
      <c r="BT729" s="1"/>
      <c r="BU729" s="1"/>
      <c r="BV729" s="1"/>
      <c r="BW729" s="1"/>
      <c r="BX729" s="1"/>
      <c r="BY729" s="1"/>
      <c r="BZ729" s="1"/>
      <c r="CA729" s="1"/>
      <c r="CB729" s="1"/>
      <c r="CC729" s="1"/>
      <c r="CD729" s="1"/>
      <c r="CE729" s="1"/>
      <c r="CF729" s="1"/>
      <c r="CG729" s="1"/>
      <c r="CH729" s="1"/>
      <c r="CI729" s="1"/>
      <c r="CJ729" s="1"/>
    </row>
    <row r="730" spans="1:88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  <c r="BM730" s="1"/>
      <c r="BN730" s="1"/>
      <c r="BO730" s="1"/>
      <c r="BP730" s="1"/>
      <c r="BQ730" s="1"/>
      <c r="BR730" s="1"/>
      <c r="BS730" s="1"/>
      <c r="BT730" s="1"/>
      <c r="BU730" s="1"/>
      <c r="BV730" s="1"/>
      <c r="BW730" s="1"/>
      <c r="BX730" s="1"/>
      <c r="BY730" s="1"/>
      <c r="BZ730" s="1"/>
      <c r="CA730" s="1"/>
      <c r="CB730" s="1"/>
      <c r="CC730" s="1"/>
      <c r="CD730" s="1"/>
      <c r="CE730" s="1"/>
      <c r="CF730" s="1"/>
      <c r="CG730" s="1"/>
      <c r="CH730" s="1"/>
      <c r="CI730" s="1"/>
      <c r="CJ730" s="1"/>
    </row>
    <row r="731" spans="1:88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  <c r="BM731" s="1"/>
      <c r="BN731" s="1"/>
      <c r="BO731" s="1"/>
      <c r="BP731" s="1"/>
      <c r="BQ731" s="1"/>
      <c r="BR731" s="1"/>
      <c r="BS731" s="1"/>
      <c r="BT731" s="1"/>
      <c r="BU731" s="1"/>
      <c r="BV731" s="1"/>
      <c r="BW731" s="1"/>
      <c r="BX731" s="1"/>
      <c r="BY731" s="1"/>
      <c r="BZ731" s="1"/>
      <c r="CA731" s="1"/>
      <c r="CB731" s="1"/>
      <c r="CC731" s="1"/>
      <c r="CD731" s="1"/>
      <c r="CE731" s="1"/>
      <c r="CF731" s="1"/>
      <c r="CG731" s="1"/>
      <c r="CH731" s="1"/>
      <c r="CI731" s="1"/>
      <c r="CJ731" s="1"/>
    </row>
    <row r="732" spans="1:88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  <c r="BM732" s="1"/>
      <c r="BN732" s="1"/>
      <c r="BO732" s="1"/>
      <c r="BP732" s="1"/>
      <c r="BQ732" s="1"/>
      <c r="BR732" s="1"/>
      <c r="BS732" s="1"/>
      <c r="BT732" s="1"/>
      <c r="BU732" s="1"/>
      <c r="BV732" s="1"/>
      <c r="BW732" s="1"/>
      <c r="BX732" s="1"/>
      <c r="BY732" s="1"/>
      <c r="BZ732" s="1"/>
      <c r="CA732" s="1"/>
      <c r="CB732" s="1"/>
      <c r="CC732" s="1"/>
      <c r="CD732" s="1"/>
      <c r="CE732" s="1"/>
      <c r="CF732" s="1"/>
      <c r="CG732" s="1"/>
      <c r="CH732" s="1"/>
      <c r="CI732" s="1"/>
      <c r="CJ732" s="1"/>
    </row>
    <row r="733" spans="1:88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  <c r="BM733" s="1"/>
      <c r="BN733" s="1"/>
      <c r="BO733" s="1"/>
      <c r="BP733" s="1"/>
      <c r="BQ733" s="1"/>
      <c r="BR733" s="1"/>
      <c r="BS733" s="1"/>
      <c r="BT733" s="1"/>
      <c r="BU733" s="1"/>
      <c r="BV733" s="1"/>
      <c r="BW733" s="1"/>
      <c r="BX733" s="1"/>
      <c r="BY733" s="1"/>
      <c r="BZ733" s="1"/>
      <c r="CA733" s="1"/>
      <c r="CB733" s="1"/>
      <c r="CC733" s="1"/>
      <c r="CD733" s="1"/>
      <c r="CE733" s="1"/>
      <c r="CF733" s="1"/>
      <c r="CG733" s="1"/>
      <c r="CH733" s="1"/>
      <c r="CI733" s="1"/>
      <c r="CJ733" s="1"/>
    </row>
    <row r="734" spans="1:88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  <c r="BM734" s="1"/>
      <c r="BN734" s="1"/>
      <c r="BO734" s="1"/>
      <c r="BP734" s="1"/>
      <c r="BQ734" s="1"/>
      <c r="BR734" s="1"/>
      <c r="BS734" s="1"/>
      <c r="BT734" s="1"/>
      <c r="BU734" s="1"/>
      <c r="BV734" s="1"/>
      <c r="BW734" s="1"/>
      <c r="BX734" s="1"/>
      <c r="BY734" s="1"/>
      <c r="BZ734" s="1"/>
      <c r="CA734" s="1"/>
      <c r="CB734" s="1"/>
      <c r="CC734" s="1"/>
      <c r="CD734" s="1"/>
      <c r="CE734" s="1"/>
      <c r="CF734" s="1"/>
      <c r="CG734" s="1"/>
      <c r="CH734" s="1"/>
      <c r="CI734" s="1"/>
      <c r="CJ734" s="1"/>
    </row>
    <row r="735" spans="1:88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  <c r="BM735" s="1"/>
      <c r="BN735" s="1"/>
      <c r="BO735" s="1"/>
      <c r="BP735" s="1"/>
      <c r="BQ735" s="1"/>
      <c r="BR735" s="1"/>
      <c r="BS735" s="1"/>
      <c r="BT735" s="1"/>
      <c r="BU735" s="1"/>
      <c r="BV735" s="1"/>
      <c r="BW735" s="1"/>
      <c r="BX735" s="1"/>
      <c r="BY735" s="1"/>
      <c r="BZ735" s="1"/>
      <c r="CA735" s="1"/>
      <c r="CB735" s="1"/>
      <c r="CC735" s="1"/>
      <c r="CD735" s="1"/>
      <c r="CE735" s="1"/>
      <c r="CF735" s="1"/>
      <c r="CG735" s="1"/>
      <c r="CH735" s="1"/>
      <c r="CI735" s="1"/>
      <c r="CJ735" s="1"/>
    </row>
    <row r="736" spans="1:88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  <c r="BM736" s="1"/>
      <c r="BN736" s="1"/>
      <c r="BO736" s="1"/>
      <c r="BP736" s="1"/>
      <c r="BQ736" s="1"/>
      <c r="BR736" s="1"/>
      <c r="BS736" s="1"/>
      <c r="BT736" s="1"/>
      <c r="BU736" s="1"/>
      <c r="BV736" s="1"/>
      <c r="BW736" s="1"/>
      <c r="BX736" s="1"/>
      <c r="BY736" s="1"/>
      <c r="BZ736" s="1"/>
      <c r="CA736" s="1"/>
      <c r="CB736" s="1"/>
      <c r="CC736" s="1"/>
      <c r="CD736" s="1"/>
      <c r="CE736" s="1"/>
      <c r="CF736" s="1"/>
      <c r="CG736" s="1"/>
      <c r="CH736" s="1"/>
      <c r="CI736" s="1"/>
      <c r="CJ736" s="1"/>
    </row>
    <row r="737" spans="1:88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  <c r="BM737" s="1"/>
      <c r="BN737" s="1"/>
      <c r="BO737" s="1"/>
      <c r="BP737" s="1"/>
      <c r="BQ737" s="1"/>
      <c r="BR737" s="1"/>
      <c r="BS737" s="1"/>
      <c r="BT737" s="1"/>
      <c r="BU737" s="1"/>
      <c r="BV737" s="1"/>
      <c r="BW737" s="1"/>
      <c r="BX737" s="1"/>
      <c r="BY737" s="1"/>
      <c r="BZ737" s="1"/>
      <c r="CA737" s="1"/>
      <c r="CB737" s="1"/>
      <c r="CC737" s="1"/>
      <c r="CD737" s="1"/>
      <c r="CE737" s="1"/>
      <c r="CF737" s="1"/>
      <c r="CG737" s="1"/>
      <c r="CH737" s="1"/>
      <c r="CI737" s="1"/>
      <c r="CJ737" s="1"/>
    </row>
    <row r="738" spans="1:88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  <c r="BM738" s="1"/>
      <c r="BN738" s="1"/>
      <c r="BO738" s="1"/>
      <c r="BP738" s="1"/>
      <c r="BQ738" s="1"/>
      <c r="BR738" s="1"/>
      <c r="BS738" s="1"/>
      <c r="BT738" s="1"/>
      <c r="BU738" s="1"/>
      <c r="BV738" s="1"/>
      <c r="BW738" s="1"/>
      <c r="BX738" s="1"/>
      <c r="BY738" s="1"/>
      <c r="BZ738" s="1"/>
      <c r="CA738" s="1"/>
      <c r="CB738" s="1"/>
      <c r="CC738" s="1"/>
      <c r="CD738" s="1"/>
      <c r="CE738" s="1"/>
      <c r="CF738" s="1"/>
      <c r="CG738" s="1"/>
      <c r="CH738" s="1"/>
      <c r="CI738" s="1"/>
      <c r="CJ738" s="1"/>
    </row>
    <row r="739" spans="1:88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  <c r="BM739" s="1"/>
      <c r="BN739" s="1"/>
      <c r="BO739" s="1"/>
      <c r="BP739" s="1"/>
      <c r="BQ739" s="1"/>
      <c r="BR739" s="1"/>
      <c r="BS739" s="1"/>
      <c r="BT739" s="1"/>
      <c r="BU739" s="1"/>
      <c r="BV739" s="1"/>
      <c r="BW739" s="1"/>
      <c r="BX739" s="1"/>
      <c r="BY739" s="1"/>
      <c r="BZ739" s="1"/>
      <c r="CA739" s="1"/>
      <c r="CB739" s="1"/>
      <c r="CC739" s="1"/>
      <c r="CD739" s="1"/>
      <c r="CE739" s="1"/>
      <c r="CF739" s="1"/>
      <c r="CG739" s="1"/>
      <c r="CH739" s="1"/>
      <c r="CI739" s="1"/>
      <c r="CJ739" s="1"/>
    </row>
    <row r="740" spans="1:88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  <c r="BM740" s="1"/>
      <c r="BN740" s="1"/>
      <c r="BO740" s="1"/>
      <c r="BP740" s="1"/>
      <c r="BQ740" s="1"/>
      <c r="BR740" s="1"/>
      <c r="BS740" s="1"/>
      <c r="BT740" s="1"/>
      <c r="BU740" s="1"/>
      <c r="BV740" s="1"/>
      <c r="BW740" s="1"/>
      <c r="BX740" s="1"/>
      <c r="BY740" s="1"/>
      <c r="BZ740" s="1"/>
      <c r="CA740" s="1"/>
      <c r="CB740" s="1"/>
      <c r="CC740" s="1"/>
      <c r="CD740" s="1"/>
      <c r="CE740" s="1"/>
      <c r="CF740" s="1"/>
      <c r="CG740" s="1"/>
      <c r="CH740" s="1"/>
      <c r="CI740" s="1"/>
      <c r="CJ740" s="1"/>
    </row>
    <row r="741" spans="1:88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  <c r="BM741" s="1"/>
      <c r="BN741" s="1"/>
      <c r="BO741" s="1"/>
      <c r="BP741" s="1"/>
      <c r="BQ741" s="1"/>
      <c r="BR741" s="1"/>
      <c r="BS741" s="1"/>
      <c r="BT741" s="1"/>
      <c r="BU741" s="1"/>
      <c r="BV741" s="1"/>
      <c r="BW741" s="1"/>
      <c r="BX741" s="1"/>
      <c r="BY741" s="1"/>
      <c r="BZ741" s="1"/>
      <c r="CA741" s="1"/>
      <c r="CB741" s="1"/>
      <c r="CC741" s="1"/>
      <c r="CD741" s="1"/>
      <c r="CE741" s="1"/>
      <c r="CF741" s="1"/>
      <c r="CG741" s="1"/>
      <c r="CH741" s="1"/>
      <c r="CI741" s="1"/>
      <c r="CJ741" s="1"/>
    </row>
    <row r="742" spans="1:88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  <c r="BM742" s="1"/>
      <c r="BN742" s="1"/>
      <c r="BO742" s="1"/>
      <c r="BP742" s="1"/>
      <c r="BQ742" s="1"/>
      <c r="BR742" s="1"/>
      <c r="BS742" s="1"/>
      <c r="BT742" s="1"/>
      <c r="BU742" s="1"/>
      <c r="BV742" s="1"/>
      <c r="BW742" s="1"/>
      <c r="BX742" s="1"/>
      <c r="BY742" s="1"/>
      <c r="BZ742" s="1"/>
      <c r="CA742" s="1"/>
      <c r="CB742" s="1"/>
      <c r="CC742" s="1"/>
      <c r="CD742" s="1"/>
      <c r="CE742" s="1"/>
      <c r="CF742" s="1"/>
      <c r="CG742" s="1"/>
      <c r="CH742" s="1"/>
      <c r="CI742" s="1"/>
      <c r="CJ742" s="1"/>
    </row>
    <row r="743" spans="1:88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  <c r="BM743" s="1"/>
      <c r="BN743" s="1"/>
      <c r="BO743" s="1"/>
      <c r="BP743" s="1"/>
      <c r="BQ743" s="1"/>
      <c r="BR743" s="1"/>
      <c r="BS743" s="1"/>
      <c r="BT743" s="1"/>
      <c r="BU743" s="1"/>
      <c r="BV743" s="1"/>
      <c r="BW743" s="1"/>
      <c r="BX743" s="1"/>
      <c r="BY743" s="1"/>
      <c r="BZ743" s="1"/>
      <c r="CA743" s="1"/>
      <c r="CB743" s="1"/>
      <c r="CC743" s="1"/>
      <c r="CD743" s="1"/>
      <c r="CE743" s="1"/>
      <c r="CF743" s="1"/>
      <c r="CG743" s="1"/>
      <c r="CH743" s="1"/>
      <c r="CI743" s="1"/>
      <c r="CJ743" s="1"/>
    </row>
    <row r="744" spans="1:88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  <c r="BM744" s="1"/>
      <c r="BN744" s="1"/>
      <c r="BO744" s="1"/>
      <c r="BP744" s="1"/>
      <c r="BQ744" s="1"/>
      <c r="BR744" s="1"/>
      <c r="BS744" s="1"/>
      <c r="BT744" s="1"/>
      <c r="BU744" s="1"/>
      <c r="BV744" s="1"/>
      <c r="BW744" s="1"/>
      <c r="BX744" s="1"/>
      <c r="BY744" s="1"/>
      <c r="BZ744" s="1"/>
      <c r="CA744" s="1"/>
      <c r="CB744" s="1"/>
      <c r="CC744" s="1"/>
      <c r="CD744" s="1"/>
      <c r="CE744" s="1"/>
      <c r="CF744" s="1"/>
      <c r="CG744" s="1"/>
      <c r="CH744" s="1"/>
      <c r="CI744" s="1"/>
      <c r="CJ744" s="1"/>
    </row>
    <row r="745" spans="1:88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  <c r="BM745" s="1"/>
      <c r="BN745" s="1"/>
      <c r="BO745" s="1"/>
      <c r="BP745" s="1"/>
      <c r="BQ745" s="1"/>
      <c r="BR745" s="1"/>
      <c r="BS745" s="1"/>
      <c r="BT745" s="1"/>
      <c r="BU745" s="1"/>
      <c r="BV745" s="1"/>
      <c r="BW745" s="1"/>
      <c r="BX745" s="1"/>
      <c r="BY745" s="1"/>
      <c r="BZ745" s="1"/>
      <c r="CA745" s="1"/>
      <c r="CB745" s="1"/>
      <c r="CC745" s="1"/>
      <c r="CD745" s="1"/>
      <c r="CE745" s="1"/>
      <c r="CF745" s="1"/>
      <c r="CG745" s="1"/>
      <c r="CH745" s="1"/>
      <c r="CI745" s="1"/>
      <c r="CJ745" s="1"/>
    </row>
    <row r="746" spans="1:88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  <c r="BM746" s="1"/>
      <c r="BN746" s="1"/>
      <c r="BO746" s="1"/>
      <c r="BP746" s="1"/>
      <c r="BQ746" s="1"/>
      <c r="BR746" s="1"/>
      <c r="BS746" s="1"/>
      <c r="BT746" s="1"/>
      <c r="BU746" s="1"/>
      <c r="BV746" s="1"/>
      <c r="BW746" s="1"/>
      <c r="BX746" s="1"/>
      <c r="BY746" s="1"/>
      <c r="BZ746" s="1"/>
      <c r="CA746" s="1"/>
      <c r="CB746" s="1"/>
      <c r="CC746" s="1"/>
      <c r="CD746" s="1"/>
      <c r="CE746" s="1"/>
      <c r="CF746" s="1"/>
      <c r="CG746" s="1"/>
      <c r="CH746" s="1"/>
      <c r="CI746" s="1"/>
      <c r="CJ746" s="1"/>
    </row>
    <row r="747" spans="1:88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  <c r="BM747" s="1"/>
      <c r="BN747" s="1"/>
      <c r="BO747" s="1"/>
      <c r="BP747" s="1"/>
      <c r="BQ747" s="1"/>
      <c r="BR747" s="1"/>
      <c r="BS747" s="1"/>
      <c r="BT747" s="1"/>
      <c r="BU747" s="1"/>
      <c r="BV747" s="1"/>
      <c r="BW747" s="1"/>
      <c r="BX747" s="1"/>
      <c r="BY747" s="1"/>
      <c r="BZ747" s="1"/>
      <c r="CA747" s="1"/>
      <c r="CB747" s="1"/>
      <c r="CC747" s="1"/>
      <c r="CD747" s="1"/>
      <c r="CE747" s="1"/>
      <c r="CF747" s="1"/>
      <c r="CG747" s="1"/>
      <c r="CH747" s="1"/>
      <c r="CI747" s="1"/>
      <c r="CJ747" s="1"/>
    </row>
    <row r="748" spans="1:88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  <c r="BM748" s="1"/>
      <c r="BN748" s="1"/>
      <c r="BO748" s="1"/>
      <c r="BP748" s="1"/>
      <c r="BQ748" s="1"/>
      <c r="BR748" s="1"/>
      <c r="BS748" s="1"/>
      <c r="BT748" s="1"/>
      <c r="BU748" s="1"/>
      <c r="BV748" s="1"/>
      <c r="BW748" s="1"/>
      <c r="BX748" s="1"/>
      <c r="BY748" s="1"/>
      <c r="BZ748" s="1"/>
      <c r="CA748" s="1"/>
      <c r="CB748" s="1"/>
      <c r="CC748" s="1"/>
      <c r="CD748" s="1"/>
      <c r="CE748" s="1"/>
      <c r="CF748" s="1"/>
      <c r="CG748" s="1"/>
      <c r="CH748" s="1"/>
      <c r="CI748" s="1"/>
      <c r="CJ748" s="1"/>
    </row>
    <row r="749" spans="1:88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  <c r="BM749" s="1"/>
      <c r="BN749" s="1"/>
      <c r="BO749" s="1"/>
      <c r="BP749" s="1"/>
      <c r="BQ749" s="1"/>
      <c r="BR749" s="1"/>
      <c r="BS749" s="1"/>
      <c r="BT749" s="1"/>
      <c r="BU749" s="1"/>
      <c r="BV749" s="1"/>
      <c r="BW749" s="1"/>
      <c r="BX749" s="1"/>
      <c r="BY749" s="1"/>
      <c r="BZ749" s="1"/>
      <c r="CA749" s="1"/>
      <c r="CB749" s="1"/>
      <c r="CC749" s="1"/>
      <c r="CD749" s="1"/>
      <c r="CE749" s="1"/>
      <c r="CF749" s="1"/>
      <c r="CG749" s="1"/>
      <c r="CH749" s="1"/>
      <c r="CI749" s="1"/>
      <c r="CJ749" s="1"/>
    </row>
    <row r="750" spans="1:88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  <c r="BM750" s="1"/>
      <c r="BN750" s="1"/>
      <c r="BO750" s="1"/>
      <c r="BP750" s="1"/>
      <c r="BQ750" s="1"/>
      <c r="BR750" s="1"/>
      <c r="BS750" s="1"/>
      <c r="BT750" s="1"/>
      <c r="BU750" s="1"/>
      <c r="BV750" s="1"/>
      <c r="BW750" s="1"/>
      <c r="BX750" s="1"/>
      <c r="BY750" s="1"/>
      <c r="BZ750" s="1"/>
      <c r="CA750" s="1"/>
      <c r="CB750" s="1"/>
      <c r="CC750" s="1"/>
      <c r="CD750" s="1"/>
      <c r="CE750" s="1"/>
      <c r="CF750" s="1"/>
      <c r="CG750" s="1"/>
      <c r="CH750" s="1"/>
      <c r="CI750" s="1"/>
      <c r="CJ750" s="1"/>
    </row>
    <row r="751" spans="1:88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  <c r="BM751" s="1"/>
      <c r="BN751" s="1"/>
      <c r="BO751" s="1"/>
      <c r="BP751" s="1"/>
      <c r="BQ751" s="1"/>
      <c r="BR751" s="1"/>
      <c r="BS751" s="1"/>
      <c r="BT751" s="1"/>
      <c r="BU751" s="1"/>
      <c r="BV751" s="1"/>
      <c r="BW751" s="1"/>
      <c r="BX751" s="1"/>
      <c r="BY751" s="1"/>
      <c r="BZ751" s="1"/>
      <c r="CA751" s="1"/>
      <c r="CB751" s="1"/>
      <c r="CC751" s="1"/>
      <c r="CD751" s="1"/>
      <c r="CE751" s="1"/>
      <c r="CF751" s="1"/>
      <c r="CG751" s="1"/>
      <c r="CH751" s="1"/>
      <c r="CI751" s="1"/>
      <c r="CJ751" s="1"/>
    </row>
    <row r="752" spans="1:88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  <c r="BM752" s="1"/>
      <c r="BN752" s="1"/>
      <c r="BO752" s="1"/>
      <c r="BP752" s="1"/>
      <c r="BQ752" s="1"/>
      <c r="BR752" s="1"/>
      <c r="BS752" s="1"/>
      <c r="BT752" s="1"/>
      <c r="BU752" s="1"/>
      <c r="BV752" s="1"/>
      <c r="BW752" s="1"/>
      <c r="BX752" s="1"/>
      <c r="BY752" s="1"/>
      <c r="BZ752" s="1"/>
      <c r="CA752" s="1"/>
      <c r="CB752" s="1"/>
      <c r="CC752" s="1"/>
      <c r="CD752" s="1"/>
      <c r="CE752" s="1"/>
      <c r="CF752" s="1"/>
      <c r="CG752" s="1"/>
      <c r="CH752" s="1"/>
      <c r="CI752" s="1"/>
      <c r="CJ752" s="1"/>
    </row>
    <row r="753" spans="1:88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  <c r="BM753" s="1"/>
      <c r="BN753" s="1"/>
      <c r="BO753" s="1"/>
      <c r="BP753" s="1"/>
      <c r="BQ753" s="1"/>
      <c r="BR753" s="1"/>
      <c r="BS753" s="1"/>
      <c r="BT753" s="1"/>
      <c r="BU753" s="1"/>
      <c r="BV753" s="1"/>
      <c r="BW753" s="1"/>
      <c r="BX753" s="1"/>
      <c r="BY753" s="1"/>
      <c r="BZ753" s="1"/>
      <c r="CA753" s="1"/>
      <c r="CB753" s="1"/>
      <c r="CC753" s="1"/>
      <c r="CD753" s="1"/>
      <c r="CE753" s="1"/>
      <c r="CF753" s="1"/>
      <c r="CG753" s="1"/>
      <c r="CH753" s="1"/>
      <c r="CI753" s="1"/>
      <c r="CJ753" s="1"/>
    </row>
    <row r="754" spans="1:88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  <c r="BM754" s="1"/>
      <c r="BN754" s="1"/>
      <c r="BO754" s="1"/>
      <c r="BP754" s="1"/>
      <c r="BQ754" s="1"/>
      <c r="BR754" s="1"/>
      <c r="BS754" s="1"/>
      <c r="BT754" s="1"/>
      <c r="BU754" s="1"/>
      <c r="BV754" s="1"/>
      <c r="BW754" s="1"/>
      <c r="BX754" s="1"/>
      <c r="BY754" s="1"/>
      <c r="BZ754" s="1"/>
      <c r="CA754" s="1"/>
      <c r="CB754" s="1"/>
      <c r="CC754" s="1"/>
      <c r="CD754" s="1"/>
      <c r="CE754" s="1"/>
      <c r="CF754" s="1"/>
      <c r="CG754" s="1"/>
      <c r="CH754" s="1"/>
      <c r="CI754" s="1"/>
      <c r="CJ754" s="1"/>
    </row>
    <row r="755" spans="1:88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  <c r="BM755" s="1"/>
      <c r="BN755" s="1"/>
      <c r="BO755" s="1"/>
      <c r="BP755" s="1"/>
      <c r="BQ755" s="1"/>
      <c r="BR755" s="1"/>
      <c r="BS755" s="1"/>
      <c r="BT755" s="1"/>
      <c r="BU755" s="1"/>
      <c r="BV755" s="1"/>
      <c r="BW755" s="1"/>
      <c r="BX755" s="1"/>
      <c r="BY755" s="1"/>
      <c r="BZ755" s="1"/>
      <c r="CA755" s="1"/>
      <c r="CB755" s="1"/>
      <c r="CC755" s="1"/>
      <c r="CD755" s="1"/>
      <c r="CE755" s="1"/>
      <c r="CF755" s="1"/>
      <c r="CG755" s="1"/>
      <c r="CH755" s="1"/>
      <c r="CI755" s="1"/>
      <c r="CJ755" s="1"/>
    </row>
    <row r="756" spans="1:88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  <c r="BM756" s="1"/>
      <c r="BN756" s="1"/>
      <c r="BO756" s="1"/>
      <c r="BP756" s="1"/>
      <c r="BQ756" s="1"/>
      <c r="BR756" s="1"/>
      <c r="BS756" s="1"/>
      <c r="BT756" s="1"/>
      <c r="BU756" s="1"/>
      <c r="BV756" s="1"/>
      <c r="BW756" s="1"/>
      <c r="BX756" s="1"/>
      <c r="BY756" s="1"/>
      <c r="BZ756" s="1"/>
      <c r="CA756" s="1"/>
      <c r="CB756" s="1"/>
      <c r="CC756" s="1"/>
      <c r="CD756" s="1"/>
      <c r="CE756" s="1"/>
      <c r="CF756" s="1"/>
      <c r="CG756" s="1"/>
      <c r="CH756" s="1"/>
      <c r="CI756" s="1"/>
      <c r="CJ756" s="1"/>
    </row>
    <row r="757" spans="1:88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  <c r="BM757" s="1"/>
      <c r="BN757" s="1"/>
      <c r="BO757" s="1"/>
      <c r="BP757" s="1"/>
      <c r="BQ757" s="1"/>
      <c r="BR757" s="1"/>
      <c r="BS757" s="1"/>
      <c r="BT757" s="1"/>
      <c r="BU757" s="1"/>
      <c r="BV757" s="1"/>
      <c r="BW757" s="1"/>
      <c r="BX757" s="1"/>
      <c r="BY757" s="1"/>
      <c r="BZ757" s="1"/>
      <c r="CA757" s="1"/>
      <c r="CB757" s="1"/>
      <c r="CC757" s="1"/>
      <c r="CD757" s="1"/>
      <c r="CE757" s="1"/>
      <c r="CF757" s="1"/>
      <c r="CG757" s="1"/>
      <c r="CH757" s="1"/>
      <c r="CI757" s="1"/>
      <c r="CJ757" s="1"/>
    </row>
    <row r="758" spans="1:88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  <c r="BM758" s="1"/>
      <c r="BN758" s="1"/>
      <c r="BO758" s="1"/>
      <c r="BP758" s="1"/>
      <c r="BQ758" s="1"/>
      <c r="BR758" s="1"/>
      <c r="BS758" s="1"/>
      <c r="BT758" s="1"/>
      <c r="BU758" s="1"/>
      <c r="BV758" s="1"/>
      <c r="BW758" s="1"/>
      <c r="BX758" s="1"/>
      <c r="BY758" s="1"/>
      <c r="BZ758" s="1"/>
      <c r="CA758" s="1"/>
      <c r="CB758" s="1"/>
      <c r="CC758" s="1"/>
      <c r="CD758" s="1"/>
      <c r="CE758" s="1"/>
      <c r="CF758" s="1"/>
      <c r="CG758" s="1"/>
      <c r="CH758" s="1"/>
      <c r="CI758" s="1"/>
      <c r="CJ758" s="1"/>
    </row>
    <row r="759" spans="1:88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  <c r="BM759" s="1"/>
      <c r="BN759" s="1"/>
      <c r="BO759" s="1"/>
      <c r="BP759" s="1"/>
      <c r="BQ759" s="1"/>
      <c r="BR759" s="1"/>
      <c r="BS759" s="1"/>
      <c r="BT759" s="1"/>
      <c r="BU759" s="1"/>
      <c r="BV759" s="1"/>
      <c r="BW759" s="1"/>
      <c r="BX759" s="1"/>
      <c r="BY759" s="1"/>
      <c r="BZ759" s="1"/>
      <c r="CA759" s="1"/>
      <c r="CB759" s="1"/>
      <c r="CC759" s="1"/>
      <c r="CD759" s="1"/>
      <c r="CE759" s="1"/>
      <c r="CF759" s="1"/>
      <c r="CG759" s="1"/>
      <c r="CH759" s="1"/>
      <c r="CI759" s="1"/>
      <c r="CJ759" s="1"/>
    </row>
    <row r="760" spans="1:88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  <c r="BM760" s="1"/>
      <c r="BN760" s="1"/>
      <c r="BO760" s="1"/>
      <c r="BP760" s="1"/>
      <c r="BQ760" s="1"/>
      <c r="BR760" s="1"/>
      <c r="BS760" s="1"/>
      <c r="BT760" s="1"/>
      <c r="BU760" s="1"/>
      <c r="BV760" s="1"/>
      <c r="BW760" s="1"/>
      <c r="BX760" s="1"/>
      <c r="BY760" s="1"/>
      <c r="BZ760" s="1"/>
      <c r="CA760" s="1"/>
      <c r="CB760" s="1"/>
      <c r="CC760" s="1"/>
      <c r="CD760" s="1"/>
      <c r="CE760" s="1"/>
      <c r="CF760" s="1"/>
      <c r="CG760" s="1"/>
      <c r="CH760" s="1"/>
      <c r="CI760" s="1"/>
      <c r="CJ760" s="1"/>
    </row>
    <row r="761" spans="1:88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  <c r="BM761" s="1"/>
      <c r="BN761" s="1"/>
      <c r="BO761" s="1"/>
      <c r="BP761" s="1"/>
      <c r="BQ761" s="1"/>
      <c r="BR761" s="1"/>
      <c r="BS761" s="1"/>
      <c r="BT761" s="1"/>
      <c r="BU761" s="1"/>
      <c r="BV761" s="1"/>
      <c r="BW761" s="1"/>
      <c r="BX761" s="1"/>
      <c r="BY761" s="1"/>
      <c r="BZ761" s="1"/>
      <c r="CA761" s="1"/>
      <c r="CB761" s="1"/>
      <c r="CC761" s="1"/>
      <c r="CD761" s="1"/>
      <c r="CE761" s="1"/>
      <c r="CF761" s="1"/>
      <c r="CG761" s="1"/>
      <c r="CH761" s="1"/>
      <c r="CI761" s="1"/>
      <c r="CJ761" s="1"/>
    </row>
    <row r="762" spans="1:88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  <c r="BM762" s="1"/>
      <c r="BN762" s="1"/>
      <c r="BO762" s="1"/>
      <c r="BP762" s="1"/>
      <c r="BQ762" s="1"/>
      <c r="BR762" s="1"/>
      <c r="BS762" s="1"/>
      <c r="BT762" s="1"/>
      <c r="BU762" s="1"/>
      <c r="BV762" s="1"/>
      <c r="BW762" s="1"/>
      <c r="BX762" s="1"/>
      <c r="BY762" s="1"/>
      <c r="BZ762" s="1"/>
      <c r="CA762" s="1"/>
      <c r="CB762" s="1"/>
      <c r="CC762" s="1"/>
      <c r="CD762" s="1"/>
      <c r="CE762" s="1"/>
      <c r="CF762" s="1"/>
      <c r="CG762" s="1"/>
      <c r="CH762" s="1"/>
      <c r="CI762" s="1"/>
      <c r="CJ762" s="1"/>
    </row>
    <row r="763" spans="1:88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  <c r="BM763" s="1"/>
      <c r="BN763" s="1"/>
      <c r="BO763" s="1"/>
      <c r="BP763" s="1"/>
      <c r="BQ763" s="1"/>
      <c r="BR763" s="1"/>
      <c r="BS763" s="1"/>
      <c r="BT763" s="1"/>
      <c r="BU763" s="1"/>
      <c r="BV763" s="1"/>
      <c r="BW763" s="1"/>
      <c r="BX763" s="1"/>
      <c r="BY763" s="1"/>
      <c r="BZ763" s="1"/>
      <c r="CA763" s="1"/>
      <c r="CB763" s="1"/>
      <c r="CC763" s="1"/>
      <c r="CD763" s="1"/>
      <c r="CE763" s="1"/>
      <c r="CF763" s="1"/>
      <c r="CG763" s="1"/>
      <c r="CH763" s="1"/>
      <c r="CI763" s="1"/>
      <c r="CJ763" s="1"/>
    </row>
    <row r="764" spans="1:88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  <c r="BM764" s="1"/>
      <c r="BN764" s="1"/>
      <c r="BO764" s="1"/>
      <c r="BP764" s="1"/>
      <c r="BQ764" s="1"/>
      <c r="BR764" s="1"/>
      <c r="BS764" s="1"/>
      <c r="BT764" s="1"/>
      <c r="BU764" s="1"/>
      <c r="BV764" s="1"/>
      <c r="BW764" s="1"/>
      <c r="BX764" s="1"/>
      <c r="BY764" s="1"/>
      <c r="BZ764" s="1"/>
      <c r="CA764" s="1"/>
      <c r="CB764" s="1"/>
      <c r="CC764" s="1"/>
      <c r="CD764" s="1"/>
      <c r="CE764" s="1"/>
      <c r="CF764" s="1"/>
      <c r="CG764" s="1"/>
      <c r="CH764" s="1"/>
      <c r="CI764" s="1"/>
      <c r="CJ764" s="1"/>
    </row>
    <row r="765" spans="1:88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  <c r="BM765" s="1"/>
      <c r="BN765" s="1"/>
      <c r="BO765" s="1"/>
      <c r="BP765" s="1"/>
      <c r="BQ765" s="1"/>
      <c r="BR765" s="1"/>
      <c r="BS765" s="1"/>
      <c r="BT765" s="1"/>
      <c r="BU765" s="1"/>
      <c r="BV765" s="1"/>
      <c r="BW765" s="1"/>
      <c r="BX765" s="1"/>
      <c r="BY765" s="1"/>
      <c r="BZ765" s="1"/>
      <c r="CA765" s="1"/>
      <c r="CB765" s="1"/>
      <c r="CC765" s="1"/>
      <c r="CD765" s="1"/>
      <c r="CE765" s="1"/>
      <c r="CF765" s="1"/>
      <c r="CG765" s="1"/>
      <c r="CH765" s="1"/>
      <c r="CI765" s="1"/>
      <c r="CJ765" s="1"/>
    </row>
    <row r="766" spans="1:88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  <c r="BM766" s="1"/>
      <c r="BN766" s="1"/>
      <c r="BO766" s="1"/>
      <c r="BP766" s="1"/>
      <c r="BQ766" s="1"/>
      <c r="BR766" s="1"/>
      <c r="BS766" s="1"/>
      <c r="BT766" s="1"/>
      <c r="BU766" s="1"/>
      <c r="BV766" s="1"/>
      <c r="BW766" s="1"/>
      <c r="BX766" s="1"/>
      <c r="BY766" s="1"/>
      <c r="BZ766" s="1"/>
      <c r="CA766" s="1"/>
      <c r="CB766" s="1"/>
      <c r="CC766" s="1"/>
      <c r="CD766" s="1"/>
      <c r="CE766" s="1"/>
      <c r="CF766" s="1"/>
      <c r="CG766" s="1"/>
      <c r="CH766" s="1"/>
      <c r="CI766" s="1"/>
      <c r="CJ766" s="1"/>
    </row>
    <row r="767" spans="1:88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  <c r="BM767" s="1"/>
      <c r="BN767" s="1"/>
      <c r="BO767" s="1"/>
      <c r="BP767" s="1"/>
      <c r="BQ767" s="1"/>
      <c r="BR767" s="1"/>
      <c r="BS767" s="1"/>
      <c r="BT767" s="1"/>
      <c r="BU767" s="1"/>
      <c r="BV767" s="1"/>
      <c r="BW767" s="1"/>
      <c r="BX767" s="1"/>
      <c r="BY767" s="1"/>
      <c r="BZ767" s="1"/>
      <c r="CA767" s="1"/>
      <c r="CB767" s="1"/>
      <c r="CC767" s="1"/>
      <c r="CD767" s="1"/>
      <c r="CE767" s="1"/>
      <c r="CF767" s="1"/>
      <c r="CG767" s="1"/>
      <c r="CH767" s="1"/>
      <c r="CI767" s="1"/>
      <c r="CJ767" s="1"/>
    </row>
    <row r="768" spans="1:88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  <c r="BM768" s="1"/>
      <c r="BN768" s="1"/>
      <c r="BO768" s="1"/>
      <c r="BP768" s="1"/>
      <c r="BQ768" s="1"/>
      <c r="BR768" s="1"/>
      <c r="BS768" s="1"/>
      <c r="BT768" s="1"/>
      <c r="BU768" s="1"/>
      <c r="BV768" s="1"/>
      <c r="BW768" s="1"/>
      <c r="BX768" s="1"/>
      <c r="BY768" s="1"/>
      <c r="BZ768" s="1"/>
      <c r="CA768" s="1"/>
      <c r="CB768" s="1"/>
      <c r="CC768" s="1"/>
      <c r="CD768" s="1"/>
      <c r="CE768" s="1"/>
      <c r="CF768" s="1"/>
      <c r="CG768" s="1"/>
      <c r="CH768" s="1"/>
      <c r="CI768" s="1"/>
      <c r="CJ768" s="1"/>
    </row>
    <row r="769" spans="1:88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  <c r="BM769" s="1"/>
      <c r="BN769" s="1"/>
      <c r="BO769" s="1"/>
      <c r="BP769" s="1"/>
      <c r="BQ769" s="1"/>
      <c r="BR769" s="1"/>
      <c r="BS769" s="1"/>
      <c r="BT769" s="1"/>
      <c r="BU769" s="1"/>
      <c r="BV769" s="1"/>
      <c r="BW769" s="1"/>
      <c r="BX769" s="1"/>
      <c r="BY769" s="1"/>
      <c r="BZ769" s="1"/>
      <c r="CA769" s="1"/>
      <c r="CB769" s="1"/>
      <c r="CC769" s="1"/>
      <c r="CD769" s="1"/>
      <c r="CE769" s="1"/>
      <c r="CF769" s="1"/>
      <c r="CG769" s="1"/>
      <c r="CH769" s="1"/>
      <c r="CI769" s="1"/>
      <c r="CJ769" s="1"/>
    </row>
    <row r="770" spans="1:88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  <c r="BM770" s="1"/>
      <c r="BN770" s="1"/>
      <c r="BO770" s="1"/>
      <c r="BP770" s="1"/>
      <c r="BQ770" s="1"/>
      <c r="BR770" s="1"/>
      <c r="BS770" s="1"/>
      <c r="BT770" s="1"/>
      <c r="BU770" s="1"/>
      <c r="BV770" s="1"/>
      <c r="BW770" s="1"/>
      <c r="BX770" s="1"/>
      <c r="BY770" s="1"/>
      <c r="BZ770" s="1"/>
      <c r="CA770" s="1"/>
      <c r="CB770" s="1"/>
      <c r="CC770" s="1"/>
      <c r="CD770" s="1"/>
      <c r="CE770" s="1"/>
      <c r="CF770" s="1"/>
      <c r="CG770" s="1"/>
      <c r="CH770" s="1"/>
      <c r="CI770" s="1"/>
      <c r="CJ770" s="1"/>
    </row>
    <row r="771" spans="1:88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  <c r="BM771" s="1"/>
      <c r="BN771" s="1"/>
      <c r="BO771" s="1"/>
      <c r="BP771" s="1"/>
      <c r="BQ771" s="1"/>
      <c r="BR771" s="1"/>
      <c r="BS771" s="1"/>
      <c r="BT771" s="1"/>
      <c r="BU771" s="1"/>
      <c r="BV771" s="1"/>
      <c r="BW771" s="1"/>
      <c r="BX771" s="1"/>
      <c r="BY771" s="1"/>
      <c r="BZ771" s="1"/>
      <c r="CA771" s="1"/>
      <c r="CB771" s="1"/>
      <c r="CC771" s="1"/>
      <c r="CD771" s="1"/>
      <c r="CE771" s="1"/>
      <c r="CF771" s="1"/>
      <c r="CG771" s="1"/>
      <c r="CH771" s="1"/>
      <c r="CI771" s="1"/>
      <c r="CJ771" s="1"/>
    </row>
    <row r="772" spans="1:88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  <c r="BM772" s="1"/>
      <c r="BN772" s="1"/>
      <c r="BO772" s="1"/>
      <c r="BP772" s="1"/>
      <c r="BQ772" s="1"/>
      <c r="BR772" s="1"/>
      <c r="BS772" s="1"/>
      <c r="BT772" s="1"/>
      <c r="BU772" s="1"/>
      <c r="BV772" s="1"/>
      <c r="BW772" s="1"/>
      <c r="BX772" s="1"/>
      <c r="BY772" s="1"/>
      <c r="BZ772" s="1"/>
      <c r="CA772" s="1"/>
      <c r="CB772" s="1"/>
      <c r="CC772" s="1"/>
      <c r="CD772" s="1"/>
      <c r="CE772" s="1"/>
      <c r="CF772" s="1"/>
      <c r="CG772" s="1"/>
      <c r="CH772" s="1"/>
      <c r="CI772" s="1"/>
      <c r="CJ772" s="1"/>
    </row>
    <row r="773" spans="1:88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  <c r="BM773" s="1"/>
      <c r="BN773" s="1"/>
      <c r="BO773" s="1"/>
      <c r="BP773" s="1"/>
      <c r="BQ773" s="1"/>
      <c r="BR773" s="1"/>
      <c r="BS773" s="1"/>
      <c r="BT773" s="1"/>
      <c r="BU773" s="1"/>
      <c r="BV773" s="1"/>
      <c r="BW773" s="1"/>
      <c r="BX773" s="1"/>
      <c r="BY773" s="1"/>
      <c r="BZ773" s="1"/>
      <c r="CA773" s="1"/>
      <c r="CB773" s="1"/>
      <c r="CC773" s="1"/>
      <c r="CD773" s="1"/>
      <c r="CE773" s="1"/>
      <c r="CF773" s="1"/>
      <c r="CG773" s="1"/>
      <c r="CH773" s="1"/>
      <c r="CI773" s="1"/>
      <c r="CJ773" s="1"/>
    </row>
    <row r="774" spans="1:88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  <c r="BM774" s="1"/>
      <c r="BN774" s="1"/>
      <c r="BO774" s="1"/>
      <c r="BP774" s="1"/>
      <c r="BQ774" s="1"/>
      <c r="BR774" s="1"/>
      <c r="BS774" s="1"/>
      <c r="BT774" s="1"/>
      <c r="BU774" s="1"/>
      <c r="BV774" s="1"/>
      <c r="BW774" s="1"/>
      <c r="BX774" s="1"/>
      <c r="BY774" s="1"/>
      <c r="BZ774" s="1"/>
      <c r="CA774" s="1"/>
      <c r="CB774" s="1"/>
      <c r="CC774" s="1"/>
      <c r="CD774" s="1"/>
      <c r="CE774" s="1"/>
      <c r="CF774" s="1"/>
      <c r="CG774" s="1"/>
      <c r="CH774" s="1"/>
      <c r="CI774" s="1"/>
      <c r="CJ774" s="1"/>
    </row>
    <row r="775" spans="1:88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  <c r="BM775" s="1"/>
      <c r="BN775" s="1"/>
      <c r="BO775" s="1"/>
      <c r="BP775" s="1"/>
      <c r="BQ775" s="1"/>
      <c r="BR775" s="1"/>
      <c r="BS775" s="1"/>
      <c r="BT775" s="1"/>
      <c r="BU775" s="1"/>
      <c r="BV775" s="1"/>
      <c r="BW775" s="1"/>
      <c r="BX775" s="1"/>
      <c r="BY775" s="1"/>
      <c r="BZ775" s="1"/>
      <c r="CA775" s="1"/>
      <c r="CB775" s="1"/>
      <c r="CC775" s="1"/>
      <c r="CD775" s="1"/>
      <c r="CE775" s="1"/>
      <c r="CF775" s="1"/>
      <c r="CG775" s="1"/>
      <c r="CH775" s="1"/>
      <c r="CI775" s="1"/>
      <c r="CJ775" s="1"/>
    </row>
    <row r="776" spans="1:88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  <c r="BM776" s="1"/>
      <c r="BN776" s="1"/>
      <c r="BO776" s="1"/>
      <c r="BP776" s="1"/>
      <c r="BQ776" s="1"/>
      <c r="BR776" s="1"/>
      <c r="BS776" s="1"/>
      <c r="BT776" s="1"/>
      <c r="BU776" s="1"/>
      <c r="BV776" s="1"/>
      <c r="BW776" s="1"/>
      <c r="BX776" s="1"/>
      <c r="BY776" s="1"/>
      <c r="BZ776" s="1"/>
      <c r="CA776" s="1"/>
      <c r="CB776" s="1"/>
      <c r="CC776" s="1"/>
      <c r="CD776" s="1"/>
      <c r="CE776" s="1"/>
      <c r="CF776" s="1"/>
      <c r="CG776" s="1"/>
      <c r="CH776" s="1"/>
      <c r="CI776" s="1"/>
      <c r="CJ776" s="1"/>
    </row>
    <row r="777" spans="1:88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  <c r="BM777" s="1"/>
      <c r="BN777" s="1"/>
      <c r="BO777" s="1"/>
      <c r="BP777" s="1"/>
      <c r="BQ777" s="1"/>
      <c r="BR777" s="1"/>
      <c r="BS777" s="1"/>
      <c r="BT777" s="1"/>
      <c r="BU777" s="1"/>
      <c r="BV777" s="1"/>
      <c r="BW777" s="1"/>
      <c r="BX777" s="1"/>
      <c r="BY777" s="1"/>
      <c r="BZ777" s="1"/>
      <c r="CA777" s="1"/>
      <c r="CB777" s="1"/>
      <c r="CC777" s="1"/>
      <c r="CD777" s="1"/>
      <c r="CE777" s="1"/>
      <c r="CF777" s="1"/>
      <c r="CG777" s="1"/>
      <c r="CH777" s="1"/>
      <c r="CI777" s="1"/>
      <c r="CJ777" s="1"/>
    </row>
    <row r="778" spans="1:88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  <c r="BM778" s="1"/>
      <c r="BN778" s="1"/>
      <c r="BO778" s="1"/>
      <c r="BP778" s="1"/>
      <c r="BQ778" s="1"/>
      <c r="BR778" s="1"/>
      <c r="BS778" s="1"/>
      <c r="BT778" s="1"/>
      <c r="BU778" s="1"/>
      <c r="BV778" s="1"/>
      <c r="BW778" s="1"/>
      <c r="BX778" s="1"/>
      <c r="BY778" s="1"/>
      <c r="BZ778" s="1"/>
      <c r="CA778" s="1"/>
      <c r="CB778" s="1"/>
      <c r="CC778" s="1"/>
      <c r="CD778" s="1"/>
      <c r="CE778" s="1"/>
      <c r="CF778" s="1"/>
      <c r="CG778" s="1"/>
      <c r="CH778" s="1"/>
      <c r="CI778" s="1"/>
      <c r="CJ778" s="1"/>
    </row>
    <row r="779" spans="1:88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  <c r="BM779" s="1"/>
      <c r="BN779" s="1"/>
      <c r="BO779" s="1"/>
      <c r="BP779" s="1"/>
      <c r="BQ779" s="1"/>
      <c r="BR779" s="1"/>
      <c r="BS779" s="1"/>
      <c r="BT779" s="1"/>
      <c r="BU779" s="1"/>
      <c r="BV779" s="1"/>
      <c r="BW779" s="1"/>
      <c r="BX779" s="1"/>
      <c r="BY779" s="1"/>
      <c r="BZ779" s="1"/>
      <c r="CA779" s="1"/>
      <c r="CB779" s="1"/>
      <c r="CC779" s="1"/>
      <c r="CD779" s="1"/>
      <c r="CE779" s="1"/>
      <c r="CF779" s="1"/>
      <c r="CG779" s="1"/>
      <c r="CH779" s="1"/>
      <c r="CI779" s="1"/>
      <c r="CJ779" s="1"/>
    </row>
    <row r="780" spans="1:88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  <c r="BM780" s="1"/>
      <c r="BN780" s="1"/>
      <c r="BO780" s="1"/>
      <c r="BP780" s="1"/>
      <c r="BQ780" s="1"/>
      <c r="BR780" s="1"/>
      <c r="BS780" s="1"/>
      <c r="BT780" s="1"/>
      <c r="BU780" s="1"/>
      <c r="BV780" s="1"/>
      <c r="BW780" s="1"/>
      <c r="BX780" s="1"/>
      <c r="BY780" s="1"/>
      <c r="BZ780" s="1"/>
      <c r="CA780" s="1"/>
      <c r="CB780" s="1"/>
      <c r="CC780" s="1"/>
      <c r="CD780" s="1"/>
      <c r="CE780" s="1"/>
      <c r="CF780" s="1"/>
      <c r="CG780" s="1"/>
      <c r="CH780" s="1"/>
      <c r="CI780" s="1"/>
      <c r="CJ780" s="1"/>
    </row>
    <row r="781" spans="1:88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  <c r="BM781" s="1"/>
      <c r="BN781" s="1"/>
      <c r="BO781" s="1"/>
      <c r="BP781" s="1"/>
      <c r="BQ781" s="1"/>
      <c r="BR781" s="1"/>
      <c r="BS781" s="1"/>
      <c r="BT781" s="1"/>
      <c r="BU781" s="1"/>
      <c r="BV781" s="1"/>
      <c r="BW781" s="1"/>
      <c r="BX781" s="1"/>
      <c r="BY781" s="1"/>
      <c r="BZ781" s="1"/>
      <c r="CA781" s="1"/>
      <c r="CB781" s="1"/>
      <c r="CC781" s="1"/>
      <c r="CD781" s="1"/>
      <c r="CE781" s="1"/>
      <c r="CF781" s="1"/>
      <c r="CG781" s="1"/>
      <c r="CH781" s="1"/>
      <c r="CI781" s="1"/>
      <c r="CJ781" s="1"/>
    </row>
    <row r="782" spans="1:88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  <c r="BM782" s="1"/>
      <c r="BN782" s="1"/>
      <c r="BO782" s="1"/>
      <c r="BP782" s="1"/>
      <c r="BQ782" s="1"/>
      <c r="BR782" s="1"/>
      <c r="BS782" s="1"/>
      <c r="BT782" s="1"/>
      <c r="BU782" s="1"/>
      <c r="BV782" s="1"/>
      <c r="BW782" s="1"/>
      <c r="BX782" s="1"/>
      <c r="BY782" s="1"/>
      <c r="BZ782" s="1"/>
      <c r="CA782" s="1"/>
      <c r="CB782" s="1"/>
      <c r="CC782" s="1"/>
      <c r="CD782" s="1"/>
      <c r="CE782" s="1"/>
      <c r="CF782" s="1"/>
      <c r="CG782" s="1"/>
      <c r="CH782" s="1"/>
      <c r="CI782" s="1"/>
      <c r="CJ782" s="1"/>
    </row>
    <row r="783" spans="1:88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  <c r="BM783" s="1"/>
      <c r="BN783" s="1"/>
      <c r="BO783" s="1"/>
      <c r="BP783" s="1"/>
      <c r="BQ783" s="1"/>
      <c r="BR783" s="1"/>
      <c r="BS783" s="1"/>
      <c r="BT783" s="1"/>
      <c r="BU783" s="1"/>
      <c r="BV783" s="1"/>
      <c r="BW783" s="1"/>
      <c r="BX783" s="1"/>
      <c r="BY783" s="1"/>
      <c r="BZ783" s="1"/>
      <c r="CA783" s="1"/>
      <c r="CB783" s="1"/>
      <c r="CC783" s="1"/>
      <c r="CD783" s="1"/>
      <c r="CE783" s="1"/>
      <c r="CF783" s="1"/>
      <c r="CG783" s="1"/>
      <c r="CH783" s="1"/>
      <c r="CI783" s="1"/>
      <c r="CJ783" s="1"/>
    </row>
    <row r="784" spans="1:88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  <c r="BM784" s="1"/>
      <c r="BN784" s="1"/>
      <c r="BO784" s="1"/>
      <c r="BP784" s="1"/>
      <c r="BQ784" s="1"/>
      <c r="BR784" s="1"/>
      <c r="BS784" s="1"/>
      <c r="BT784" s="1"/>
      <c r="BU784" s="1"/>
      <c r="BV784" s="1"/>
      <c r="BW784" s="1"/>
      <c r="BX784" s="1"/>
      <c r="BY784" s="1"/>
      <c r="BZ784" s="1"/>
      <c r="CA784" s="1"/>
      <c r="CB784" s="1"/>
      <c r="CC784" s="1"/>
      <c r="CD784" s="1"/>
      <c r="CE784" s="1"/>
      <c r="CF784" s="1"/>
      <c r="CG784" s="1"/>
      <c r="CH784" s="1"/>
      <c r="CI784" s="1"/>
      <c r="CJ784" s="1"/>
    </row>
    <row r="785" spans="1:88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  <c r="BM785" s="1"/>
      <c r="BN785" s="1"/>
      <c r="BO785" s="1"/>
      <c r="BP785" s="1"/>
      <c r="BQ785" s="1"/>
      <c r="BR785" s="1"/>
      <c r="BS785" s="1"/>
      <c r="BT785" s="1"/>
      <c r="BU785" s="1"/>
      <c r="BV785" s="1"/>
      <c r="BW785" s="1"/>
      <c r="BX785" s="1"/>
      <c r="BY785" s="1"/>
      <c r="BZ785" s="1"/>
      <c r="CA785" s="1"/>
      <c r="CB785" s="1"/>
      <c r="CC785" s="1"/>
      <c r="CD785" s="1"/>
      <c r="CE785" s="1"/>
      <c r="CF785" s="1"/>
      <c r="CG785" s="1"/>
      <c r="CH785" s="1"/>
      <c r="CI785" s="1"/>
      <c r="CJ785" s="1"/>
    </row>
    <row r="786" spans="1:88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  <c r="BM786" s="1"/>
      <c r="BN786" s="1"/>
      <c r="BO786" s="1"/>
      <c r="BP786" s="1"/>
      <c r="BQ786" s="1"/>
      <c r="BR786" s="1"/>
      <c r="BS786" s="1"/>
      <c r="BT786" s="1"/>
      <c r="BU786" s="1"/>
      <c r="BV786" s="1"/>
      <c r="BW786" s="1"/>
      <c r="BX786" s="1"/>
      <c r="BY786" s="1"/>
      <c r="BZ786" s="1"/>
      <c r="CA786" s="1"/>
      <c r="CB786" s="1"/>
      <c r="CC786" s="1"/>
      <c r="CD786" s="1"/>
      <c r="CE786" s="1"/>
      <c r="CF786" s="1"/>
      <c r="CG786" s="1"/>
      <c r="CH786" s="1"/>
      <c r="CI786" s="1"/>
      <c r="CJ786" s="1"/>
    </row>
    <row r="787" spans="1:88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  <c r="BM787" s="1"/>
      <c r="BN787" s="1"/>
      <c r="BO787" s="1"/>
      <c r="BP787" s="1"/>
      <c r="BQ787" s="1"/>
      <c r="BR787" s="1"/>
      <c r="BS787" s="1"/>
      <c r="BT787" s="1"/>
      <c r="BU787" s="1"/>
      <c r="BV787" s="1"/>
      <c r="BW787" s="1"/>
      <c r="BX787" s="1"/>
      <c r="BY787" s="1"/>
      <c r="BZ787" s="1"/>
      <c r="CA787" s="1"/>
      <c r="CB787" s="1"/>
      <c r="CC787" s="1"/>
      <c r="CD787" s="1"/>
      <c r="CE787" s="1"/>
      <c r="CF787" s="1"/>
      <c r="CG787" s="1"/>
      <c r="CH787" s="1"/>
      <c r="CI787" s="1"/>
      <c r="CJ787" s="1"/>
    </row>
    <row r="788" spans="1:88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  <c r="BM788" s="1"/>
      <c r="BN788" s="1"/>
      <c r="BO788" s="1"/>
      <c r="BP788" s="1"/>
      <c r="BQ788" s="1"/>
      <c r="BR788" s="1"/>
      <c r="BS788" s="1"/>
      <c r="BT788" s="1"/>
      <c r="BU788" s="1"/>
      <c r="BV788" s="1"/>
      <c r="BW788" s="1"/>
      <c r="BX788" s="1"/>
      <c r="BY788" s="1"/>
      <c r="BZ788" s="1"/>
      <c r="CA788" s="1"/>
      <c r="CB788" s="1"/>
      <c r="CC788" s="1"/>
      <c r="CD788" s="1"/>
      <c r="CE788" s="1"/>
      <c r="CF788" s="1"/>
      <c r="CG788" s="1"/>
      <c r="CH788" s="1"/>
      <c r="CI788" s="1"/>
      <c r="CJ788" s="1"/>
    </row>
    <row r="789" spans="1:88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  <c r="BM789" s="1"/>
      <c r="BN789" s="1"/>
      <c r="BO789" s="1"/>
      <c r="BP789" s="1"/>
      <c r="BQ789" s="1"/>
      <c r="BR789" s="1"/>
      <c r="BS789" s="1"/>
      <c r="BT789" s="1"/>
      <c r="BU789" s="1"/>
      <c r="BV789" s="1"/>
      <c r="BW789" s="1"/>
      <c r="BX789" s="1"/>
      <c r="BY789" s="1"/>
      <c r="BZ789" s="1"/>
      <c r="CA789" s="1"/>
      <c r="CB789" s="1"/>
      <c r="CC789" s="1"/>
      <c r="CD789" s="1"/>
      <c r="CE789" s="1"/>
      <c r="CF789" s="1"/>
      <c r="CG789" s="1"/>
      <c r="CH789" s="1"/>
      <c r="CI789" s="1"/>
      <c r="CJ789" s="1"/>
    </row>
    <row r="790" spans="1:88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  <c r="BM790" s="1"/>
      <c r="BN790" s="1"/>
      <c r="BO790" s="1"/>
      <c r="BP790" s="1"/>
      <c r="BQ790" s="1"/>
      <c r="BR790" s="1"/>
      <c r="BS790" s="1"/>
      <c r="BT790" s="1"/>
      <c r="BU790" s="1"/>
      <c r="BV790" s="1"/>
      <c r="BW790" s="1"/>
      <c r="BX790" s="1"/>
      <c r="BY790" s="1"/>
      <c r="BZ790" s="1"/>
      <c r="CA790" s="1"/>
      <c r="CB790" s="1"/>
      <c r="CC790" s="1"/>
      <c r="CD790" s="1"/>
      <c r="CE790" s="1"/>
      <c r="CF790" s="1"/>
      <c r="CG790" s="1"/>
      <c r="CH790" s="1"/>
      <c r="CI790" s="1"/>
      <c r="CJ790" s="1"/>
    </row>
    <row r="791" spans="1:88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  <c r="BM791" s="1"/>
      <c r="BN791" s="1"/>
      <c r="BO791" s="1"/>
      <c r="BP791" s="1"/>
      <c r="BQ791" s="1"/>
      <c r="BR791" s="1"/>
      <c r="BS791" s="1"/>
      <c r="BT791" s="1"/>
      <c r="BU791" s="1"/>
      <c r="BV791" s="1"/>
      <c r="BW791" s="1"/>
      <c r="BX791" s="1"/>
      <c r="BY791" s="1"/>
      <c r="BZ791" s="1"/>
      <c r="CA791" s="1"/>
      <c r="CB791" s="1"/>
      <c r="CC791" s="1"/>
      <c r="CD791" s="1"/>
      <c r="CE791" s="1"/>
      <c r="CF791" s="1"/>
      <c r="CG791" s="1"/>
      <c r="CH791" s="1"/>
      <c r="CI791" s="1"/>
      <c r="CJ791" s="1"/>
    </row>
    <row r="792" spans="1:88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  <c r="BM792" s="1"/>
      <c r="BN792" s="1"/>
      <c r="BO792" s="1"/>
      <c r="BP792" s="1"/>
      <c r="BQ792" s="1"/>
      <c r="BR792" s="1"/>
      <c r="BS792" s="1"/>
      <c r="BT792" s="1"/>
      <c r="BU792" s="1"/>
      <c r="BV792" s="1"/>
      <c r="BW792" s="1"/>
      <c r="BX792" s="1"/>
      <c r="BY792" s="1"/>
      <c r="BZ792" s="1"/>
      <c r="CA792" s="1"/>
      <c r="CB792" s="1"/>
      <c r="CC792" s="1"/>
      <c r="CD792" s="1"/>
      <c r="CE792" s="1"/>
      <c r="CF792" s="1"/>
      <c r="CG792" s="1"/>
      <c r="CH792" s="1"/>
      <c r="CI792" s="1"/>
      <c r="CJ792" s="1"/>
    </row>
    <row r="793" spans="1:88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  <c r="BM793" s="1"/>
      <c r="BN793" s="1"/>
      <c r="BO793" s="1"/>
      <c r="BP793" s="1"/>
      <c r="BQ793" s="1"/>
      <c r="BR793" s="1"/>
      <c r="BS793" s="1"/>
      <c r="BT793" s="1"/>
      <c r="BU793" s="1"/>
      <c r="BV793" s="1"/>
      <c r="BW793" s="1"/>
      <c r="BX793" s="1"/>
      <c r="BY793" s="1"/>
      <c r="BZ793" s="1"/>
      <c r="CA793" s="1"/>
      <c r="CB793" s="1"/>
      <c r="CC793" s="1"/>
      <c r="CD793" s="1"/>
      <c r="CE793" s="1"/>
      <c r="CF793" s="1"/>
      <c r="CG793" s="1"/>
      <c r="CH793" s="1"/>
      <c r="CI793" s="1"/>
      <c r="CJ793" s="1"/>
    </row>
    <row r="794" spans="1:88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  <c r="BM794" s="1"/>
      <c r="BN794" s="1"/>
      <c r="BO794" s="1"/>
      <c r="BP794" s="1"/>
      <c r="BQ794" s="1"/>
      <c r="BR794" s="1"/>
      <c r="BS794" s="1"/>
      <c r="BT794" s="1"/>
      <c r="BU794" s="1"/>
      <c r="BV794" s="1"/>
      <c r="BW794" s="1"/>
      <c r="BX794" s="1"/>
      <c r="BY794" s="1"/>
      <c r="BZ794" s="1"/>
      <c r="CA794" s="1"/>
      <c r="CB794" s="1"/>
      <c r="CC794" s="1"/>
      <c r="CD794" s="1"/>
      <c r="CE794" s="1"/>
      <c r="CF794" s="1"/>
      <c r="CG794" s="1"/>
      <c r="CH794" s="1"/>
      <c r="CI794" s="1"/>
      <c r="CJ794" s="1"/>
    </row>
    <row r="795" spans="1:88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  <c r="BM795" s="1"/>
      <c r="BN795" s="1"/>
      <c r="BO795" s="1"/>
      <c r="BP795" s="1"/>
      <c r="BQ795" s="1"/>
      <c r="BR795" s="1"/>
      <c r="BS795" s="1"/>
      <c r="BT795" s="1"/>
      <c r="BU795" s="1"/>
      <c r="BV795" s="1"/>
      <c r="BW795" s="1"/>
      <c r="BX795" s="1"/>
      <c r="BY795" s="1"/>
      <c r="BZ795" s="1"/>
      <c r="CA795" s="1"/>
      <c r="CB795" s="1"/>
      <c r="CC795" s="1"/>
      <c r="CD795" s="1"/>
      <c r="CE795" s="1"/>
      <c r="CF795" s="1"/>
      <c r="CG795" s="1"/>
      <c r="CH795" s="1"/>
      <c r="CI795" s="1"/>
      <c r="CJ795" s="1"/>
    </row>
    <row r="796" spans="1:88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  <c r="BM796" s="1"/>
      <c r="BN796" s="1"/>
      <c r="BO796" s="1"/>
      <c r="BP796" s="1"/>
      <c r="BQ796" s="1"/>
      <c r="BR796" s="1"/>
      <c r="BS796" s="1"/>
      <c r="BT796" s="1"/>
      <c r="BU796" s="1"/>
      <c r="BV796" s="1"/>
      <c r="BW796" s="1"/>
      <c r="BX796" s="1"/>
      <c r="BY796" s="1"/>
      <c r="BZ796" s="1"/>
      <c r="CA796" s="1"/>
      <c r="CB796" s="1"/>
      <c r="CC796" s="1"/>
      <c r="CD796" s="1"/>
      <c r="CE796" s="1"/>
      <c r="CF796" s="1"/>
      <c r="CG796" s="1"/>
      <c r="CH796" s="1"/>
      <c r="CI796" s="1"/>
      <c r="CJ796" s="1"/>
    </row>
    <row r="797" spans="1:88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  <c r="BM797" s="1"/>
      <c r="BN797" s="1"/>
      <c r="BO797" s="1"/>
      <c r="BP797" s="1"/>
      <c r="BQ797" s="1"/>
      <c r="BR797" s="1"/>
      <c r="BS797" s="1"/>
      <c r="BT797" s="1"/>
      <c r="BU797" s="1"/>
      <c r="BV797" s="1"/>
      <c r="BW797" s="1"/>
      <c r="BX797" s="1"/>
      <c r="BY797" s="1"/>
      <c r="BZ797" s="1"/>
      <c r="CA797" s="1"/>
      <c r="CB797" s="1"/>
      <c r="CC797" s="1"/>
      <c r="CD797" s="1"/>
      <c r="CE797" s="1"/>
      <c r="CF797" s="1"/>
      <c r="CG797" s="1"/>
      <c r="CH797" s="1"/>
      <c r="CI797" s="1"/>
      <c r="CJ797" s="1"/>
    </row>
    <row r="798" spans="1:88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  <c r="BM798" s="1"/>
      <c r="BN798" s="1"/>
      <c r="BO798" s="1"/>
      <c r="BP798" s="1"/>
      <c r="BQ798" s="1"/>
      <c r="BR798" s="1"/>
      <c r="BS798" s="1"/>
      <c r="BT798" s="1"/>
      <c r="BU798" s="1"/>
      <c r="BV798" s="1"/>
      <c r="BW798" s="1"/>
      <c r="BX798" s="1"/>
      <c r="BY798" s="1"/>
      <c r="BZ798" s="1"/>
      <c r="CA798" s="1"/>
      <c r="CB798" s="1"/>
      <c r="CC798" s="1"/>
      <c r="CD798" s="1"/>
      <c r="CE798" s="1"/>
      <c r="CF798" s="1"/>
      <c r="CG798" s="1"/>
      <c r="CH798" s="1"/>
      <c r="CI798" s="1"/>
      <c r="CJ798" s="1"/>
    </row>
    <row r="799" spans="1:88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  <c r="BM799" s="1"/>
      <c r="BN799" s="1"/>
      <c r="BO799" s="1"/>
      <c r="BP799" s="1"/>
      <c r="BQ799" s="1"/>
      <c r="BR799" s="1"/>
      <c r="BS799" s="1"/>
      <c r="BT799" s="1"/>
      <c r="BU799" s="1"/>
      <c r="BV799" s="1"/>
      <c r="BW799" s="1"/>
      <c r="BX799" s="1"/>
      <c r="BY799" s="1"/>
      <c r="BZ799" s="1"/>
      <c r="CA799" s="1"/>
      <c r="CB799" s="1"/>
      <c r="CC799" s="1"/>
      <c r="CD799" s="1"/>
      <c r="CE799" s="1"/>
      <c r="CF799" s="1"/>
      <c r="CG799" s="1"/>
      <c r="CH799" s="1"/>
      <c r="CI799" s="1"/>
      <c r="CJ799" s="1"/>
    </row>
    <row r="800" spans="1:88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  <c r="BM800" s="1"/>
      <c r="BN800" s="1"/>
      <c r="BO800" s="1"/>
      <c r="BP800" s="1"/>
      <c r="BQ800" s="1"/>
      <c r="BR800" s="1"/>
      <c r="BS800" s="1"/>
      <c r="BT800" s="1"/>
      <c r="BU800" s="1"/>
      <c r="BV800" s="1"/>
      <c r="BW800" s="1"/>
      <c r="BX800" s="1"/>
      <c r="BY800" s="1"/>
      <c r="BZ800" s="1"/>
      <c r="CA800" s="1"/>
      <c r="CB800" s="1"/>
      <c r="CC800" s="1"/>
      <c r="CD800" s="1"/>
      <c r="CE800" s="1"/>
      <c r="CF800" s="1"/>
      <c r="CG800" s="1"/>
      <c r="CH800" s="1"/>
      <c r="CI800" s="1"/>
      <c r="CJ800" s="1"/>
    </row>
    <row r="801" spans="1:88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  <c r="BM801" s="1"/>
      <c r="BN801" s="1"/>
      <c r="BO801" s="1"/>
      <c r="BP801" s="1"/>
      <c r="BQ801" s="1"/>
      <c r="BR801" s="1"/>
      <c r="BS801" s="1"/>
      <c r="BT801" s="1"/>
      <c r="BU801" s="1"/>
      <c r="BV801" s="1"/>
      <c r="BW801" s="1"/>
      <c r="BX801" s="1"/>
      <c r="BY801" s="1"/>
      <c r="BZ801" s="1"/>
      <c r="CA801" s="1"/>
      <c r="CB801" s="1"/>
      <c r="CC801" s="1"/>
      <c r="CD801" s="1"/>
      <c r="CE801" s="1"/>
      <c r="CF801" s="1"/>
      <c r="CG801" s="1"/>
      <c r="CH801" s="1"/>
      <c r="CI801" s="1"/>
      <c r="CJ801" s="1"/>
    </row>
    <row r="802" spans="1:88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  <c r="BM802" s="1"/>
      <c r="BN802" s="1"/>
      <c r="BO802" s="1"/>
      <c r="BP802" s="1"/>
      <c r="BQ802" s="1"/>
      <c r="BR802" s="1"/>
      <c r="BS802" s="1"/>
      <c r="BT802" s="1"/>
      <c r="BU802" s="1"/>
      <c r="BV802" s="1"/>
      <c r="BW802" s="1"/>
      <c r="BX802" s="1"/>
      <c r="BY802" s="1"/>
      <c r="BZ802" s="1"/>
      <c r="CA802" s="1"/>
      <c r="CB802" s="1"/>
      <c r="CC802" s="1"/>
      <c r="CD802" s="1"/>
      <c r="CE802" s="1"/>
      <c r="CF802" s="1"/>
      <c r="CG802" s="1"/>
      <c r="CH802" s="1"/>
      <c r="CI802" s="1"/>
      <c r="CJ802" s="1"/>
    </row>
    <row r="803" spans="1:88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  <c r="BM803" s="1"/>
      <c r="BN803" s="1"/>
      <c r="BO803" s="1"/>
      <c r="BP803" s="1"/>
      <c r="BQ803" s="1"/>
      <c r="BR803" s="1"/>
      <c r="BS803" s="1"/>
      <c r="BT803" s="1"/>
      <c r="BU803" s="1"/>
      <c r="BV803" s="1"/>
      <c r="BW803" s="1"/>
      <c r="BX803" s="1"/>
      <c r="BY803" s="1"/>
      <c r="BZ803" s="1"/>
      <c r="CA803" s="1"/>
      <c r="CB803" s="1"/>
      <c r="CC803" s="1"/>
      <c r="CD803" s="1"/>
      <c r="CE803" s="1"/>
      <c r="CF803" s="1"/>
      <c r="CG803" s="1"/>
      <c r="CH803" s="1"/>
      <c r="CI803" s="1"/>
      <c r="CJ803" s="1"/>
    </row>
    <row r="804" spans="1:88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  <c r="BM804" s="1"/>
      <c r="BN804" s="1"/>
      <c r="BO804" s="1"/>
      <c r="BP804" s="1"/>
      <c r="BQ804" s="1"/>
      <c r="BR804" s="1"/>
      <c r="BS804" s="1"/>
      <c r="BT804" s="1"/>
      <c r="BU804" s="1"/>
      <c r="BV804" s="1"/>
      <c r="BW804" s="1"/>
      <c r="BX804" s="1"/>
      <c r="BY804" s="1"/>
      <c r="BZ804" s="1"/>
      <c r="CA804" s="1"/>
      <c r="CB804" s="1"/>
      <c r="CC804" s="1"/>
      <c r="CD804" s="1"/>
      <c r="CE804" s="1"/>
      <c r="CF804" s="1"/>
      <c r="CG804" s="1"/>
      <c r="CH804" s="1"/>
      <c r="CI804" s="1"/>
      <c r="CJ804" s="1"/>
    </row>
    <row r="805" spans="1:88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  <c r="BM805" s="1"/>
      <c r="BN805" s="1"/>
      <c r="BO805" s="1"/>
      <c r="BP805" s="1"/>
      <c r="BQ805" s="1"/>
      <c r="BR805" s="1"/>
      <c r="BS805" s="1"/>
      <c r="BT805" s="1"/>
      <c r="BU805" s="1"/>
      <c r="BV805" s="1"/>
      <c r="BW805" s="1"/>
      <c r="BX805" s="1"/>
      <c r="BY805" s="1"/>
      <c r="BZ805" s="1"/>
      <c r="CA805" s="1"/>
      <c r="CB805" s="1"/>
      <c r="CC805" s="1"/>
      <c r="CD805" s="1"/>
      <c r="CE805" s="1"/>
      <c r="CF805" s="1"/>
      <c r="CG805" s="1"/>
      <c r="CH805" s="1"/>
      <c r="CI805" s="1"/>
      <c r="CJ805" s="1"/>
    </row>
    <row r="806" spans="1:88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  <c r="BM806" s="1"/>
      <c r="BN806" s="1"/>
      <c r="BO806" s="1"/>
      <c r="BP806" s="1"/>
      <c r="BQ806" s="1"/>
      <c r="BR806" s="1"/>
      <c r="BS806" s="1"/>
      <c r="BT806" s="1"/>
      <c r="BU806" s="1"/>
      <c r="BV806" s="1"/>
      <c r="BW806" s="1"/>
      <c r="BX806" s="1"/>
      <c r="BY806" s="1"/>
      <c r="BZ806" s="1"/>
      <c r="CA806" s="1"/>
      <c r="CB806" s="1"/>
      <c r="CC806" s="1"/>
      <c r="CD806" s="1"/>
      <c r="CE806" s="1"/>
      <c r="CF806" s="1"/>
      <c r="CG806" s="1"/>
      <c r="CH806" s="1"/>
      <c r="CI806" s="1"/>
      <c r="CJ806" s="1"/>
    </row>
    <row r="807" spans="1:88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  <c r="BM807" s="1"/>
      <c r="BN807" s="1"/>
      <c r="BO807" s="1"/>
      <c r="BP807" s="1"/>
      <c r="BQ807" s="1"/>
      <c r="BR807" s="1"/>
      <c r="BS807" s="1"/>
      <c r="BT807" s="1"/>
      <c r="BU807" s="1"/>
      <c r="BV807" s="1"/>
      <c r="BW807" s="1"/>
      <c r="BX807" s="1"/>
      <c r="BY807" s="1"/>
      <c r="BZ807" s="1"/>
      <c r="CA807" s="1"/>
      <c r="CB807" s="1"/>
      <c r="CC807" s="1"/>
      <c r="CD807" s="1"/>
      <c r="CE807" s="1"/>
      <c r="CF807" s="1"/>
      <c r="CG807" s="1"/>
      <c r="CH807" s="1"/>
      <c r="CI807" s="1"/>
      <c r="CJ807" s="1"/>
    </row>
    <row r="808" spans="1:88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  <c r="BM808" s="1"/>
      <c r="BN808" s="1"/>
      <c r="BO808" s="1"/>
      <c r="BP808" s="1"/>
      <c r="BQ808" s="1"/>
      <c r="BR808" s="1"/>
      <c r="BS808" s="1"/>
      <c r="BT808" s="1"/>
      <c r="BU808" s="1"/>
      <c r="BV808" s="1"/>
      <c r="BW808" s="1"/>
      <c r="BX808" s="1"/>
      <c r="BY808" s="1"/>
      <c r="BZ808" s="1"/>
      <c r="CA808" s="1"/>
      <c r="CB808" s="1"/>
      <c r="CC808" s="1"/>
      <c r="CD808" s="1"/>
      <c r="CE808" s="1"/>
      <c r="CF808" s="1"/>
      <c r="CG808" s="1"/>
      <c r="CH808" s="1"/>
      <c r="CI808" s="1"/>
      <c r="CJ808" s="1"/>
    </row>
    <row r="809" spans="1:88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  <c r="BM809" s="1"/>
      <c r="BN809" s="1"/>
      <c r="BO809" s="1"/>
      <c r="BP809" s="1"/>
      <c r="BQ809" s="1"/>
      <c r="BR809" s="1"/>
      <c r="BS809" s="1"/>
      <c r="BT809" s="1"/>
      <c r="BU809" s="1"/>
      <c r="BV809" s="1"/>
      <c r="BW809" s="1"/>
      <c r="BX809" s="1"/>
      <c r="BY809" s="1"/>
      <c r="BZ809" s="1"/>
      <c r="CA809" s="1"/>
      <c r="CB809" s="1"/>
      <c r="CC809" s="1"/>
      <c r="CD809" s="1"/>
      <c r="CE809" s="1"/>
      <c r="CF809" s="1"/>
      <c r="CG809" s="1"/>
      <c r="CH809" s="1"/>
      <c r="CI809" s="1"/>
      <c r="CJ809" s="1"/>
    </row>
    <row r="810" spans="1:88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  <c r="BM810" s="1"/>
      <c r="BN810" s="1"/>
      <c r="BO810" s="1"/>
      <c r="BP810" s="1"/>
      <c r="BQ810" s="1"/>
      <c r="BR810" s="1"/>
      <c r="BS810" s="1"/>
      <c r="BT810" s="1"/>
      <c r="BU810" s="1"/>
      <c r="BV810" s="1"/>
      <c r="BW810" s="1"/>
      <c r="BX810" s="1"/>
      <c r="BY810" s="1"/>
      <c r="BZ810" s="1"/>
      <c r="CA810" s="1"/>
      <c r="CB810" s="1"/>
      <c r="CC810" s="1"/>
      <c r="CD810" s="1"/>
      <c r="CE810" s="1"/>
      <c r="CF810" s="1"/>
      <c r="CG810" s="1"/>
      <c r="CH810" s="1"/>
      <c r="CI810" s="1"/>
      <c r="CJ810" s="1"/>
    </row>
    <row r="811" spans="1:88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  <c r="BM811" s="1"/>
      <c r="BN811" s="1"/>
      <c r="BO811" s="1"/>
      <c r="BP811" s="1"/>
      <c r="BQ811" s="1"/>
      <c r="BR811" s="1"/>
      <c r="BS811" s="1"/>
      <c r="BT811" s="1"/>
      <c r="BU811" s="1"/>
      <c r="BV811" s="1"/>
      <c r="BW811" s="1"/>
      <c r="BX811" s="1"/>
      <c r="BY811" s="1"/>
      <c r="BZ811" s="1"/>
      <c r="CA811" s="1"/>
      <c r="CB811" s="1"/>
      <c r="CC811" s="1"/>
      <c r="CD811" s="1"/>
      <c r="CE811" s="1"/>
      <c r="CF811" s="1"/>
      <c r="CG811" s="1"/>
      <c r="CH811" s="1"/>
      <c r="CI811" s="1"/>
      <c r="CJ811" s="1"/>
    </row>
    <row r="812" spans="1:88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  <c r="BM812" s="1"/>
      <c r="BN812" s="1"/>
      <c r="BO812" s="1"/>
      <c r="BP812" s="1"/>
      <c r="BQ812" s="1"/>
      <c r="BR812" s="1"/>
      <c r="BS812" s="1"/>
      <c r="BT812" s="1"/>
      <c r="BU812" s="1"/>
      <c r="BV812" s="1"/>
      <c r="BW812" s="1"/>
      <c r="BX812" s="1"/>
      <c r="BY812" s="1"/>
      <c r="BZ812" s="1"/>
      <c r="CA812" s="1"/>
      <c r="CB812" s="1"/>
      <c r="CC812" s="1"/>
      <c r="CD812" s="1"/>
      <c r="CE812" s="1"/>
      <c r="CF812" s="1"/>
      <c r="CG812" s="1"/>
      <c r="CH812" s="1"/>
      <c r="CI812" s="1"/>
      <c r="CJ812" s="1"/>
    </row>
    <row r="813" spans="1:88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  <c r="BM813" s="1"/>
      <c r="BN813" s="1"/>
      <c r="BO813" s="1"/>
      <c r="BP813" s="1"/>
      <c r="BQ813" s="1"/>
      <c r="BR813" s="1"/>
      <c r="BS813" s="1"/>
      <c r="BT813" s="1"/>
      <c r="BU813" s="1"/>
      <c r="BV813" s="1"/>
      <c r="BW813" s="1"/>
      <c r="BX813" s="1"/>
      <c r="BY813" s="1"/>
      <c r="BZ813" s="1"/>
      <c r="CA813" s="1"/>
      <c r="CB813" s="1"/>
      <c r="CC813" s="1"/>
      <c r="CD813" s="1"/>
      <c r="CE813" s="1"/>
      <c r="CF813" s="1"/>
      <c r="CG813" s="1"/>
      <c r="CH813" s="1"/>
      <c r="CI813" s="1"/>
      <c r="CJ813" s="1"/>
    </row>
    <row r="814" spans="1:88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  <c r="BM814" s="1"/>
      <c r="BN814" s="1"/>
      <c r="BO814" s="1"/>
      <c r="BP814" s="1"/>
      <c r="BQ814" s="1"/>
      <c r="BR814" s="1"/>
      <c r="BS814" s="1"/>
      <c r="BT814" s="1"/>
      <c r="BU814" s="1"/>
      <c r="BV814" s="1"/>
      <c r="BW814" s="1"/>
      <c r="BX814" s="1"/>
      <c r="BY814" s="1"/>
      <c r="BZ814" s="1"/>
      <c r="CA814" s="1"/>
      <c r="CB814" s="1"/>
      <c r="CC814" s="1"/>
      <c r="CD814" s="1"/>
      <c r="CE814" s="1"/>
      <c r="CF814" s="1"/>
      <c r="CG814" s="1"/>
      <c r="CH814" s="1"/>
      <c r="CI814" s="1"/>
      <c r="CJ814" s="1"/>
    </row>
    <row r="815" spans="1:88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  <c r="BM815" s="1"/>
      <c r="BN815" s="1"/>
      <c r="BO815" s="1"/>
      <c r="BP815" s="1"/>
      <c r="BQ815" s="1"/>
      <c r="BR815" s="1"/>
      <c r="BS815" s="1"/>
      <c r="BT815" s="1"/>
      <c r="BU815" s="1"/>
      <c r="BV815" s="1"/>
      <c r="BW815" s="1"/>
      <c r="BX815" s="1"/>
      <c r="BY815" s="1"/>
      <c r="BZ815" s="1"/>
      <c r="CA815" s="1"/>
      <c r="CB815" s="1"/>
      <c r="CC815" s="1"/>
      <c r="CD815" s="1"/>
      <c r="CE815" s="1"/>
      <c r="CF815" s="1"/>
      <c r="CG815" s="1"/>
      <c r="CH815" s="1"/>
      <c r="CI815" s="1"/>
      <c r="CJ815" s="1"/>
    </row>
    <row r="816" spans="1:88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  <c r="BM816" s="1"/>
      <c r="BN816" s="1"/>
      <c r="BO816" s="1"/>
      <c r="BP816" s="1"/>
      <c r="BQ816" s="1"/>
      <c r="BR816" s="1"/>
      <c r="BS816" s="1"/>
      <c r="BT816" s="1"/>
      <c r="BU816" s="1"/>
      <c r="BV816" s="1"/>
      <c r="BW816" s="1"/>
      <c r="BX816" s="1"/>
      <c r="BY816" s="1"/>
      <c r="BZ816" s="1"/>
      <c r="CA816" s="1"/>
      <c r="CB816" s="1"/>
      <c r="CC816" s="1"/>
      <c r="CD816" s="1"/>
      <c r="CE816" s="1"/>
      <c r="CF816" s="1"/>
      <c r="CG816" s="1"/>
      <c r="CH816" s="1"/>
      <c r="CI816" s="1"/>
      <c r="CJ816" s="1"/>
    </row>
    <row r="817" spans="1:88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  <c r="BM817" s="1"/>
      <c r="BN817" s="1"/>
      <c r="BO817" s="1"/>
      <c r="BP817" s="1"/>
      <c r="BQ817" s="1"/>
      <c r="BR817" s="1"/>
      <c r="BS817" s="1"/>
      <c r="BT817" s="1"/>
      <c r="BU817" s="1"/>
      <c r="BV817" s="1"/>
      <c r="BW817" s="1"/>
      <c r="BX817" s="1"/>
      <c r="BY817" s="1"/>
      <c r="BZ817" s="1"/>
      <c r="CA817" s="1"/>
      <c r="CB817" s="1"/>
      <c r="CC817" s="1"/>
      <c r="CD817" s="1"/>
      <c r="CE817" s="1"/>
      <c r="CF817" s="1"/>
      <c r="CG817" s="1"/>
      <c r="CH817" s="1"/>
      <c r="CI817" s="1"/>
      <c r="CJ817" s="1"/>
    </row>
    <row r="818" spans="1:88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  <c r="BM818" s="1"/>
      <c r="BN818" s="1"/>
      <c r="BO818" s="1"/>
      <c r="BP818" s="1"/>
      <c r="BQ818" s="1"/>
      <c r="BR818" s="1"/>
      <c r="BS818" s="1"/>
      <c r="BT818" s="1"/>
      <c r="BU818" s="1"/>
      <c r="BV818" s="1"/>
      <c r="BW818" s="1"/>
      <c r="BX818" s="1"/>
      <c r="BY818" s="1"/>
      <c r="BZ818" s="1"/>
      <c r="CA818" s="1"/>
      <c r="CB818" s="1"/>
      <c r="CC818" s="1"/>
      <c r="CD818" s="1"/>
      <c r="CE818" s="1"/>
      <c r="CF818" s="1"/>
      <c r="CG818" s="1"/>
      <c r="CH818" s="1"/>
      <c r="CI818" s="1"/>
      <c r="CJ818" s="1"/>
    </row>
    <row r="819" spans="1:88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  <c r="BM819" s="1"/>
      <c r="BN819" s="1"/>
      <c r="BO819" s="1"/>
      <c r="BP819" s="1"/>
      <c r="BQ819" s="1"/>
      <c r="BR819" s="1"/>
      <c r="BS819" s="1"/>
      <c r="BT819" s="1"/>
      <c r="BU819" s="1"/>
      <c r="BV819" s="1"/>
      <c r="BW819" s="1"/>
      <c r="BX819" s="1"/>
      <c r="BY819" s="1"/>
      <c r="BZ819" s="1"/>
      <c r="CA819" s="1"/>
      <c r="CB819" s="1"/>
      <c r="CC819" s="1"/>
      <c r="CD819" s="1"/>
      <c r="CE819" s="1"/>
      <c r="CF819" s="1"/>
      <c r="CG819" s="1"/>
      <c r="CH819" s="1"/>
      <c r="CI819" s="1"/>
      <c r="CJ819" s="1"/>
    </row>
    <row r="820" spans="1:88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  <c r="BM820" s="1"/>
      <c r="BN820" s="1"/>
      <c r="BO820" s="1"/>
      <c r="BP820" s="1"/>
      <c r="BQ820" s="1"/>
      <c r="BR820" s="1"/>
      <c r="BS820" s="1"/>
      <c r="BT820" s="1"/>
      <c r="BU820" s="1"/>
      <c r="BV820" s="1"/>
      <c r="BW820" s="1"/>
      <c r="BX820" s="1"/>
      <c r="BY820" s="1"/>
      <c r="BZ820" s="1"/>
      <c r="CA820" s="1"/>
      <c r="CB820" s="1"/>
      <c r="CC820" s="1"/>
      <c r="CD820" s="1"/>
      <c r="CE820" s="1"/>
      <c r="CF820" s="1"/>
      <c r="CG820" s="1"/>
      <c r="CH820" s="1"/>
      <c r="CI820" s="1"/>
      <c r="CJ820" s="1"/>
    </row>
    <row r="821" spans="1:88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  <c r="BM821" s="1"/>
      <c r="BN821" s="1"/>
      <c r="BO821" s="1"/>
      <c r="BP821" s="1"/>
      <c r="BQ821" s="1"/>
      <c r="BR821" s="1"/>
      <c r="BS821" s="1"/>
      <c r="BT821" s="1"/>
      <c r="BU821" s="1"/>
      <c r="BV821" s="1"/>
      <c r="BW821" s="1"/>
      <c r="BX821" s="1"/>
      <c r="BY821" s="1"/>
      <c r="BZ821" s="1"/>
      <c r="CA821" s="1"/>
      <c r="CB821" s="1"/>
      <c r="CC821" s="1"/>
      <c r="CD821" s="1"/>
      <c r="CE821" s="1"/>
      <c r="CF821" s="1"/>
      <c r="CG821" s="1"/>
      <c r="CH821" s="1"/>
      <c r="CI821" s="1"/>
      <c r="CJ821" s="1"/>
    </row>
    <row r="822" spans="1:88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  <c r="BM822" s="1"/>
      <c r="BN822" s="1"/>
      <c r="BO822" s="1"/>
      <c r="BP822" s="1"/>
      <c r="BQ822" s="1"/>
      <c r="BR822" s="1"/>
      <c r="BS822" s="1"/>
      <c r="BT822" s="1"/>
      <c r="BU822" s="1"/>
      <c r="BV822" s="1"/>
      <c r="BW822" s="1"/>
      <c r="BX822" s="1"/>
      <c r="BY822" s="1"/>
      <c r="BZ822" s="1"/>
      <c r="CA822" s="1"/>
      <c r="CB822" s="1"/>
      <c r="CC822" s="1"/>
      <c r="CD822" s="1"/>
      <c r="CE822" s="1"/>
      <c r="CF822" s="1"/>
      <c r="CG822" s="1"/>
      <c r="CH822" s="1"/>
      <c r="CI822" s="1"/>
      <c r="CJ822" s="1"/>
    </row>
    <row r="823" spans="1:88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  <c r="BM823" s="1"/>
      <c r="BN823" s="1"/>
      <c r="BO823" s="1"/>
      <c r="BP823" s="1"/>
      <c r="BQ823" s="1"/>
      <c r="BR823" s="1"/>
      <c r="BS823" s="1"/>
      <c r="BT823" s="1"/>
      <c r="BU823" s="1"/>
      <c r="BV823" s="1"/>
      <c r="BW823" s="1"/>
      <c r="BX823" s="1"/>
      <c r="BY823" s="1"/>
      <c r="BZ823" s="1"/>
      <c r="CA823" s="1"/>
      <c r="CB823" s="1"/>
      <c r="CC823" s="1"/>
      <c r="CD823" s="1"/>
      <c r="CE823" s="1"/>
      <c r="CF823" s="1"/>
      <c r="CG823" s="1"/>
      <c r="CH823" s="1"/>
      <c r="CI823" s="1"/>
      <c r="CJ823" s="1"/>
    </row>
    <row r="824" spans="1:88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  <c r="BM824" s="1"/>
      <c r="BN824" s="1"/>
      <c r="BO824" s="1"/>
      <c r="BP824" s="1"/>
      <c r="BQ824" s="1"/>
      <c r="BR824" s="1"/>
      <c r="BS824" s="1"/>
      <c r="BT824" s="1"/>
      <c r="BU824" s="1"/>
      <c r="BV824" s="1"/>
      <c r="BW824" s="1"/>
      <c r="BX824" s="1"/>
      <c r="BY824" s="1"/>
      <c r="BZ824" s="1"/>
      <c r="CA824" s="1"/>
      <c r="CB824" s="1"/>
      <c r="CC824" s="1"/>
      <c r="CD824" s="1"/>
      <c r="CE824" s="1"/>
      <c r="CF824" s="1"/>
      <c r="CG824" s="1"/>
      <c r="CH824" s="1"/>
      <c r="CI824" s="1"/>
      <c r="CJ824" s="1"/>
    </row>
    <row r="825" spans="1:88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  <c r="BM825" s="1"/>
      <c r="BN825" s="1"/>
      <c r="BO825" s="1"/>
      <c r="BP825" s="1"/>
      <c r="BQ825" s="1"/>
      <c r="BR825" s="1"/>
      <c r="BS825" s="1"/>
      <c r="BT825" s="1"/>
      <c r="BU825" s="1"/>
      <c r="BV825" s="1"/>
      <c r="BW825" s="1"/>
      <c r="BX825" s="1"/>
      <c r="BY825" s="1"/>
      <c r="BZ825" s="1"/>
      <c r="CA825" s="1"/>
      <c r="CB825" s="1"/>
      <c r="CC825" s="1"/>
      <c r="CD825" s="1"/>
      <c r="CE825" s="1"/>
      <c r="CF825" s="1"/>
      <c r="CG825" s="1"/>
      <c r="CH825" s="1"/>
      <c r="CI825" s="1"/>
      <c r="CJ825" s="1"/>
    </row>
    <row r="826" spans="1:88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  <c r="BM826" s="1"/>
      <c r="BN826" s="1"/>
      <c r="BO826" s="1"/>
      <c r="BP826" s="1"/>
      <c r="BQ826" s="1"/>
      <c r="BR826" s="1"/>
      <c r="BS826" s="1"/>
      <c r="BT826" s="1"/>
      <c r="BU826" s="1"/>
      <c r="BV826" s="1"/>
      <c r="BW826" s="1"/>
      <c r="BX826" s="1"/>
      <c r="BY826" s="1"/>
      <c r="BZ826" s="1"/>
      <c r="CA826" s="1"/>
      <c r="CB826" s="1"/>
      <c r="CC826" s="1"/>
      <c r="CD826" s="1"/>
      <c r="CE826" s="1"/>
      <c r="CF826" s="1"/>
      <c r="CG826" s="1"/>
      <c r="CH826" s="1"/>
      <c r="CI826" s="1"/>
      <c r="CJ826" s="1"/>
    </row>
    <row r="827" spans="1:88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  <c r="BM827" s="1"/>
      <c r="BN827" s="1"/>
      <c r="BO827" s="1"/>
      <c r="BP827" s="1"/>
      <c r="BQ827" s="1"/>
      <c r="BR827" s="1"/>
      <c r="BS827" s="1"/>
      <c r="BT827" s="1"/>
      <c r="BU827" s="1"/>
      <c r="BV827" s="1"/>
      <c r="BW827" s="1"/>
      <c r="BX827" s="1"/>
      <c r="BY827" s="1"/>
      <c r="BZ827" s="1"/>
      <c r="CA827" s="1"/>
      <c r="CB827" s="1"/>
      <c r="CC827" s="1"/>
      <c r="CD827" s="1"/>
      <c r="CE827" s="1"/>
      <c r="CF827" s="1"/>
      <c r="CG827" s="1"/>
      <c r="CH827" s="1"/>
      <c r="CI827" s="1"/>
      <c r="CJ827" s="1"/>
    </row>
    <row r="828" spans="1:88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  <c r="BM828" s="1"/>
      <c r="BN828" s="1"/>
      <c r="BO828" s="1"/>
      <c r="BP828" s="1"/>
      <c r="BQ828" s="1"/>
      <c r="BR828" s="1"/>
      <c r="BS828" s="1"/>
      <c r="BT828" s="1"/>
      <c r="BU828" s="1"/>
      <c r="BV828" s="1"/>
      <c r="BW828" s="1"/>
      <c r="BX828" s="1"/>
      <c r="BY828" s="1"/>
      <c r="BZ828" s="1"/>
      <c r="CA828" s="1"/>
      <c r="CB828" s="1"/>
      <c r="CC828" s="1"/>
      <c r="CD828" s="1"/>
      <c r="CE828" s="1"/>
      <c r="CF828" s="1"/>
      <c r="CG828" s="1"/>
      <c r="CH828" s="1"/>
      <c r="CI828" s="1"/>
      <c r="CJ828" s="1"/>
    </row>
    <row r="829" spans="1:88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  <c r="BM829" s="1"/>
      <c r="BN829" s="1"/>
      <c r="BO829" s="1"/>
      <c r="BP829" s="1"/>
      <c r="BQ829" s="1"/>
      <c r="BR829" s="1"/>
      <c r="BS829" s="1"/>
      <c r="BT829" s="1"/>
      <c r="BU829" s="1"/>
      <c r="BV829" s="1"/>
      <c r="BW829" s="1"/>
      <c r="BX829" s="1"/>
      <c r="BY829" s="1"/>
      <c r="BZ829" s="1"/>
      <c r="CA829" s="1"/>
      <c r="CB829" s="1"/>
      <c r="CC829" s="1"/>
      <c r="CD829" s="1"/>
      <c r="CE829" s="1"/>
      <c r="CF829" s="1"/>
      <c r="CG829" s="1"/>
      <c r="CH829" s="1"/>
      <c r="CI829" s="1"/>
      <c r="CJ829" s="1"/>
    </row>
    <row r="830" spans="1:88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  <c r="BM830" s="1"/>
      <c r="BN830" s="1"/>
      <c r="BO830" s="1"/>
      <c r="BP830" s="1"/>
      <c r="BQ830" s="1"/>
      <c r="BR830" s="1"/>
      <c r="BS830" s="1"/>
      <c r="BT830" s="1"/>
      <c r="BU830" s="1"/>
      <c r="BV830" s="1"/>
      <c r="BW830" s="1"/>
      <c r="BX830" s="1"/>
      <c r="BY830" s="1"/>
      <c r="BZ830" s="1"/>
      <c r="CA830" s="1"/>
      <c r="CB830" s="1"/>
      <c r="CC830" s="1"/>
      <c r="CD830" s="1"/>
      <c r="CE830" s="1"/>
      <c r="CF830" s="1"/>
      <c r="CG830" s="1"/>
      <c r="CH830" s="1"/>
      <c r="CI830" s="1"/>
      <c r="CJ830" s="1"/>
    </row>
    <row r="831" spans="1:88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  <c r="BM831" s="1"/>
      <c r="BN831" s="1"/>
      <c r="BO831" s="1"/>
      <c r="BP831" s="1"/>
      <c r="BQ831" s="1"/>
      <c r="BR831" s="1"/>
      <c r="BS831" s="1"/>
      <c r="BT831" s="1"/>
      <c r="BU831" s="1"/>
      <c r="BV831" s="1"/>
      <c r="BW831" s="1"/>
      <c r="BX831" s="1"/>
      <c r="BY831" s="1"/>
      <c r="BZ831" s="1"/>
      <c r="CA831" s="1"/>
      <c r="CB831" s="1"/>
      <c r="CC831" s="1"/>
      <c r="CD831" s="1"/>
      <c r="CE831" s="1"/>
      <c r="CF831" s="1"/>
      <c r="CG831" s="1"/>
      <c r="CH831" s="1"/>
      <c r="CI831" s="1"/>
      <c r="CJ831" s="1"/>
    </row>
    <row r="832" spans="1:88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  <c r="BM832" s="1"/>
      <c r="BN832" s="1"/>
      <c r="BO832" s="1"/>
      <c r="BP832" s="1"/>
      <c r="BQ832" s="1"/>
      <c r="BR832" s="1"/>
      <c r="BS832" s="1"/>
      <c r="BT832" s="1"/>
      <c r="BU832" s="1"/>
      <c r="BV832" s="1"/>
      <c r="BW832" s="1"/>
      <c r="BX832" s="1"/>
      <c r="BY832" s="1"/>
      <c r="BZ832" s="1"/>
      <c r="CA832" s="1"/>
      <c r="CB832" s="1"/>
      <c r="CC832" s="1"/>
      <c r="CD832" s="1"/>
      <c r="CE832" s="1"/>
      <c r="CF832" s="1"/>
      <c r="CG832" s="1"/>
      <c r="CH832" s="1"/>
      <c r="CI832" s="1"/>
      <c r="CJ832" s="1"/>
    </row>
    <row r="833" spans="1:88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  <c r="BM833" s="1"/>
      <c r="BN833" s="1"/>
      <c r="BO833" s="1"/>
      <c r="BP833" s="1"/>
      <c r="BQ833" s="1"/>
      <c r="BR833" s="1"/>
      <c r="BS833" s="1"/>
      <c r="BT833" s="1"/>
      <c r="BU833" s="1"/>
      <c r="BV833" s="1"/>
      <c r="BW833" s="1"/>
      <c r="BX833" s="1"/>
      <c r="BY833" s="1"/>
      <c r="BZ833" s="1"/>
      <c r="CA833" s="1"/>
      <c r="CB833" s="1"/>
      <c r="CC833" s="1"/>
      <c r="CD833" s="1"/>
      <c r="CE833" s="1"/>
      <c r="CF833" s="1"/>
      <c r="CG833" s="1"/>
      <c r="CH833" s="1"/>
      <c r="CI833" s="1"/>
      <c r="CJ833" s="1"/>
    </row>
    <row r="834" spans="1:88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  <c r="BM834" s="1"/>
      <c r="BN834" s="1"/>
      <c r="BO834" s="1"/>
      <c r="BP834" s="1"/>
      <c r="BQ834" s="1"/>
      <c r="BR834" s="1"/>
      <c r="BS834" s="1"/>
      <c r="BT834" s="1"/>
      <c r="BU834" s="1"/>
      <c r="BV834" s="1"/>
      <c r="BW834" s="1"/>
      <c r="BX834" s="1"/>
      <c r="BY834" s="1"/>
      <c r="BZ834" s="1"/>
      <c r="CA834" s="1"/>
      <c r="CB834" s="1"/>
      <c r="CC834" s="1"/>
      <c r="CD834" s="1"/>
      <c r="CE834" s="1"/>
      <c r="CF834" s="1"/>
      <c r="CG834" s="1"/>
      <c r="CH834" s="1"/>
      <c r="CI834" s="1"/>
      <c r="CJ834" s="1"/>
    </row>
    <row r="835" spans="1:88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  <c r="BM835" s="1"/>
      <c r="BN835" s="1"/>
      <c r="BO835" s="1"/>
      <c r="BP835" s="1"/>
      <c r="BQ835" s="1"/>
      <c r="BR835" s="1"/>
      <c r="BS835" s="1"/>
      <c r="BT835" s="1"/>
      <c r="BU835" s="1"/>
      <c r="BV835" s="1"/>
      <c r="BW835" s="1"/>
      <c r="BX835" s="1"/>
      <c r="BY835" s="1"/>
      <c r="BZ835" s="1"/>
      <c r="CA835" s="1"/>
      <c r="CB835" s="1"/>
      <c r="CC835" s="1"/>
      <c r="CD835" s="1"/>
      <c r="CE835" s="1"/>
      <c r="CF835" s="1"/>
      <c r="CG835" s="1"/>
      <c r="CH835" s="1"/>
      <c r="CI835" s="1"/>
      <c r="CJ835" s="1"/>
    </row>
    <row r="836" spans="1:88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  <c r="BM836" s="1"/>
      <c r="BN836" s="1"/>
      <c r="BO836" s="1"/>
      <c r="BP836" s="1"/>
      <c r="BQ836" s="1"/>
      <c r="BR836" s="1"/>
      <c r="BS836" s="1"/>
      <c r="BT836" s="1"/>
      <c r="BU836" s="1"/>
      <c r="BV836" s="1"/>
      <c r="BW836" s="1"/>
      <c r="BX836" s="1"/>
      <c r="BY836" s="1"/>
      <c r="BZ836" s="1"/>
      <c r="CA836" s="1"/>
      <c r="CB836" s="1"/>
      <c r="CC836" s="1"/>
      <c r="CD836" s="1"/>
      <c r="CE836" s="1"/>
      <c r="CF836" s="1"/>
      <c r="CG836" s="1"/>
      <c r="CH836" s="1"/>
      <c r="CI836" s="1"/>
      <c r="CJ836" s="1"/>
    </row>
    <row r="837" spans="1:88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  <c r="BM837" s="1"/>
      <c r="BN837" s="1"/>
      <c r="BO837" s="1"/>
      <c r="BP837" s="1"/>
      <c r="BQ837" s="1"/>
      <c r="BR837" s="1"/>
      <c r="BS837" s="1"/>
      <c r="BT837" s="1"/>
      <c r="BU837" s="1"/>
      <c r="BV837" s="1"/>
      <c r="BW837" s="1"/>
      <c r="BX837" s="1"/>
      <c r="BY837" s="1"/>
      <c r="BZ837" s="1"/>
      <c r="CA837" s="1"/>
      <c r="CB837" s="1"/>
      <c r="CC837" s="1"/>
      <c r="CD837" s="1"/>
      <c r="CE837" s="1"/>
      <c r="CF837" s="1"/>
      <c r="CG837" s="1"/>
      <c r="CH837" s="1"/>
      <c r="CI837" s="1"/>
      <c r="CJ837" s="1"/>
    </row>
    <row r="838" spans="1:88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  <c r="BM838" s="1"/>
      <c r="BN838" s="1"/>
      <c r="BO838" s="1"/>
      <c r="BP838" s="1"/>
      <c r="BQ838" s="1"/>
      <c r="BR838" s="1"/>
      <c r="BS838" s="1"/>
      <c r="BT838" s="1"/>
      <c r="BU838" s="1"/>
      <c r="BV838" s="1"/>
      <c r="BW838" s="1"/>
      <c r="BX838" s="1"/>
      <c r="BY838" s="1"/>
      <c r="BZ838" s="1"/>
      <c r="CA838" s="1"/>
      <c r="CB838" s="1"/>
      <c r="CC838" s="1"/>
      <c r="CD838" s="1"/>
      <c r="CE838" s="1"/>
      <c r="CF838" s="1"/>
      <c r="CG838" s="1"/>
      <c r="CH838" s="1"/>
      <c r="CI838" s="1"/>
      <c r="CJ838" s="1"/>
    </row>
    <row r="839" spans="1:88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  <c r="BM839" s="1"/>
      <c r="BN839" s="1"/>
      <c r="BO839" s="1"/>
      <c r="BP839" s="1"/>
      <c r="BQ839" s="1"/>
      <c r="BR839" s="1"/>
      <c r="BS839" s="1"/>
      <c r="BT839" s="1"/>
      <c r="BU839" s="1"/>
      <c r="BV839" s="1"/>
      <c r="BW839" s="1"/>
      <c r="BX839" s="1"/>
      <c r="BY839" s="1"/>
      <c r="BZ839" s="1"/>
      <c r="CA839" s="1"/>
      <c r="CB839" s="1"/>
      <c r="CC839" s="1"/>
      <c r="CD839" s="1"/>
      <c r="CE839" s="1"/>
      <c r="CF839" s="1"/>
      <c r="CG839" s="1"/>
      <c r="CH839" s="1"/>
      <c r="CI839" s="1"/>
      <c r="CJ839" s="1"/>
    </row>
    <row r="840" spans="1:88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  <c r="BM840" s="1"/>
      <c r="BN840" s="1"/>
      <c r="BO840" s="1"/>
      <c r="BP840" s="1"/>
      <c r="BQ840" s="1"/>
      <c r="BR840" s="1"/>
      <c r="BS840" s="1"/>
      <c r="BT840" s="1"/>
      <c r="BU840" s="1"/>
      <c r="BV840" s="1"/>
      <c r="BW840" s="1"/>
      <c r="BX840" s="1"/>
      <c r="BY840" s="1"/>
      <c r="BZ840" s="1"/>
      <c r="CA840" s="1"/>
      <c r="CB840" s="1"/>
      <c r="CC840" s="1"/>
      <c r="CD840" s="1"/>
      <c r="CE840" s="1"/>
      <c r="CF840" s="1"/>
      <c r="CG840" s="1"/>
      <c r="CH840" s="1"/>
      <c r="CI840" s="1"/>
      <c r="CJ840" s="1"/>
    </row>
    <row r="841" spans="1:88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  <c r="BM841" s="1"/>
      <c r="BN841" s="1"/>
      <c r="BO841" s="1"/>
      <c r="BP841" s="1"/>
      <c r="BQ841" s="1"/>
      <c r="BR841" s="1"/>
      <c r="BS841" s="1"/>
      <c r="BT841" s="1"/>
      <c r="BU841" s="1"/>
      <c r="BV841" s="1"/>
      <c r="BW841" s="1"/>
      <c r="BX841" s="1"/>
      <c r="BY841" s="1"/>
      <c r="BZ841" s="1"/>
      <c r="CA841" s="1"/>
      <c r="CB841" s="1"/>
      <c r="CC841" s="1"/>
      <c r="CD841" s="1"/>
      <c r="CE841" s="1"/>
      <c r="CF841" s="1"/>
      <c r="CG841" s="1"/>
      <c r="CH841" s="1"/>
      <c r="CI841" s="1"/>
      <c r="CJ841" s="1"/>
    </row>
    <row r="842" spans="1:88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  <c r="BM842" s="1"/>
      <c r="BN842" s="1"/>
      <c r="BO842" s="1"/>
      <c r="BP842" s="1"/>
      <c r="BQ842" s="1"/>
      <c r="BR842" s="1"/>
      <c r="BS842" s="1"/>
      <c r="BT842" s="1"/>
      <c r="BU842" s="1"/>
      <c r="BV842" s="1"/>
      <c r="BW842" s="1"/>
      <c r="BX842" s="1"/>
      <c r="BY842" s="1"/>
      <c r="BZ842" s="1"/>
      <c r="CA842" s="1"/>
      <c r="CB842" s="1"/>
      <c r="CC842" s="1"/>
      <c r="CD842" s="1"/>
      <c r="CE842" s="1"/>
      <c r="CF842" s="1"/>
      <c r="CG842" s="1"/>
      <c r="CH842" s="1"/>
      <c r="CI842" s="1"/>
      <c r="CJ842" s="1"/>
    </row>
    <row r="843" spans="1:88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  <c r="BM843" s="1"/>
      <c r="BN843" s="1"/>
      <c r="BO843" s="1"/>
      <c r="BP843" s="1"/>
      <c r="BQ843" s="1"/>
      <c r="BR843" s="1"/>
      <c r="BS843" s="1"/>
      <c r="BT843" s="1"/>
      <c r="BU843" s="1"/>
      <c r="BV843" s="1"/>
      <c r="BW843" s="1"/>
      <c r="BX843" s="1"/>
      <c r="BY843" s="1"/>
      <c r="BZ843" s="1"/>
      <c r="CA843" s="1"/>
      <c r="CB843" s="1"/>
      <c r="CC843" s="1"/>
      <c r="CD843" s="1"/>
      <c r="CE843" s="1"/>
      <c r="CF843" s="1"/>
      <c r="CG843" s="1"/>
      <c r="CH843" s="1"/>
      <c r="CI843" s="1"/>
      <c r="CJ843" s="1"/>
    </row>
    <row r="844" spans="1:88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  <c r="BM844" s="1"/>
      <c r="BN844" s="1"/>
      <c r="BO844" s="1"/>
      <c r="BP844" s="1"/>
      <c r="BQ844" s="1"/>
      <c r="BR844" s="1"/>
      <c r="BS844" s="1"/>
      <c r="BT844" s="1"/>
      <c r="BU844" s="1"/>
      <c r="BV844" s="1"/>
      <c r="BW844" s="1"/>
      <c r="BX844" s="1"/>
      <c r="BY844" s="1"/>
      <c r="BZ844" s="1"/>
      <c r="CA844" s="1"/>
      <c r="CB844" s="1"/>
      <c r="CC844" s="1"/>
      <c r="CD844" s="1"/>
      <c r="CE844" s="1"/>
      <c r="CF844" s="1"/>
      <c r="CG844" s="1"/>
      <c r="CH844" s="1"/>
      <c r="CI844" s="1"/>
      <c r="CJ844" s="1"/>
    </row>
    <row r="845" spans="1:88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  <c r="BM845" s="1"/>
      <c r="BN845" s="1"/>
      <c r="BO845" s="1"/>
      <c r="BP845" s="1"/>
      <c r="BQ845" s="1"/>
      <c r="BR845" s="1"/>
      <c r="BS845" s="1"/>
      <c r="BT845" s="1"/>
      <c r="BU845" s="1"/>
      <c r="BV845" s="1"/>
      <c r="BW845" s="1"/>
      <c r="BX845" s="1"/>
      <c r="BY845" s="1"/>
      <c r="BZ845" s="1"/>
      <c r="CA845" s="1"/>
      <c r="CB845" s="1"/>
      <c r="CC845" s="1"/>
      <c r="CD845" s="1"/>
      <c r="CE845" s="1"/>
      <c r="CF845" s="1"/>
      <c r="CG845" s="1"/>
      <c r="CH845" s="1"/>
      <c r="CI845" s="1"/>
      <c r="CJ845" s="1"/>
    </row>
    <row r="846" spans="1:88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  <c r="BM846" s="1"/>
      <c r="BN846" s="1"/>
      <c r="BO846" s="1"/>
      <c r="BP846" s="1"/>
      <c r="BQ846" s="1"/>
      <c r="BR846" s="1"/>
      <c r="BS846" s="1"/>
      <c r="BT846" s="1"/>
      <c r="BU846" s="1"/>
      <c r="BV846" s="1"/>
      <c r="BW846" s="1"/>
      <c r="BX846" s="1"/>
      <c r="BY846" s="1"/>
      <c r="BZ846" s="1"/>
      <c r="CA846" s="1"/>
      <c r="CB846" s="1"/>
      <c r="CC846" s="1"/>
      <c r="CD846" s="1"/>
      <c r="CE846" s="1"/>
      <c r="CF846" s="1"/>
      <c r="CG846" s="1"/>
      <c r="CH846" s="1"/>
      <c r="CI846" s="1"/>
      <c r="CJ846" s="1"/>
    </row>
    <row r="847" spans="1:88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  <c r="BM847" s="1"/>
      <c r="BN847" s="1"/>
      <c r="BO847" s="1"/>
      <c r="BP847" s="1"/>
      <c r="BQ847" s="1"/>
      <c r="BR847" s="1"/>
      <c r="BS847" s="1"/>
      <c r="BT847" s="1"/>
      <c r="BU847" s="1"/>
      <c r="BV847" s="1"/>
      <c r="BW847" s="1"/>
      <c r="BX847" s="1"/>
      <c r="BY847" s="1"/>
      <c r="BZ847" s="1"/>
      <c r="CA847" s="1"/>
      <c r="CB847" s="1"/>
      <c r="CC847" s="1"/>
      <c r="CD847" s="1"/>
      <c r="CE847" s="1"/>
      <c r="CF847" s="1"/>
      <c r="CG847" s="1"/>
      <c r="CH847" s="1"/>
      <c r="CI847" s="1"/>
      <c r="CJ847" s="1"/>
    </row>
    <row r="848" spans="1:88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  <c r="BM848" s="1"/>
      <c r="BN848" s="1"/>
      <c r="BO848" s="1"/>
      <c r="BP848" s="1"/>
      <c r="BQ848" s="1"/>
      <c r="BR848" s="1"/>
      <c r="BS848" s="1"/>
      <c r="BT848" s="1"/>
      <c r="BU848" s="1"/>
      <c r="BV848" s="1"/>
      <c r="BW848" s="1"/>
      <c r="BX848" s="1"/>
      <c r="BY848" s="1"/>
      <c r="BZ848" s="1"/>
      <c r="CA848" s="1"/>
      <c r="CB848" s="1"/>
      <c r="CC848" s="1"/>
      <c r="CD848" s="1"/>
      <c r="CE848" s="1"/>
      <c r="CF848" s="1"/>
      <c r="CG848" s="1"/>
      <c r="CH848" s="1"/>
      <c r="CI848" s="1"/>
      <c r="CJ848" s="1"/>
    </row>
    <row r="849" spans="1:88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  <c r="BM849" s="1"/>
      <c r="BN849" s="1"/>
      <c r="BO849" s="1"/>
      <c r="BP849" s="1"/>
      <c r="BQ849" s="1"/>
      <c r="BR849" s="1"/>
      <c r="BS849" s="1"/>
      <c r="BT849" s="1"/>
      <c r="BU849" s="1"/>
      <c r="BV849" s="1"/>
      <c r="BW849" s="1"/>
      <c r="BX849" s="1"/>
      <c r="BY849" s="1"/>
      <c r="BZ849" s="1"/>
      <c r="CA849" s="1"/>
      <c r="CB849" s="1"/>
      <c r="CC849" s="1"/>
      <c r="CD849" s="1"/>
      <c r="CE849" s="1"/>
      <c r="CF849" s="1"/>
      <c r="CG849" s="1"/>
      <c r="CH849" s="1"/>
      <c r="CI849" s="1"/>
      <c r="CJ849" s="1"/>
    </row>
    <row r="850" spans="1:88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  <c r="BM850" s="1"/>
      <c r="BN850" s="1"/>
      <c r="BO850" s="1"/>
      <c r="BP850" s="1"/>
      <c r="BQ850" s="1"/>
      <c r="BR850" s="1"/>
      <c r="BS850" s="1"/>
      <c r="BT850" s="1"/>
      <c r="BU850" s="1"/>
      <c r="BV850" s="1"/>
      <c r="BW850" s="1"/>
      <c r="BX850" s="1"/>
      <c r="BY850" s="1"/>
      <c r="BZ850" s="1"/>
      <c r="CA850" s="1"/>
      <c r="CB850" s="1"/>
      <c r="CC850" s="1"/>
      <c r="CD850" s="1"/>
      <c r="CE850" s="1"/>
      <c r="CF850" s="1"/>
      <c r="CG850" s="1"/>
      <c r="CH850" s="1"/>
      <c r="CI850" s="1"/>
      <c r="CJ850" s="1"/>
    </row>
    <row r="851" spans="1:88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  <c r="BM851" s="1"/>
      <c r="BN851" s="1"/>
      <c r="BO851" s="1"/>
      <c r="BP851" s="1"/>
      <c r="BQ851" s="1"/>
      <c r="BR851" s="1"/>
      <c r="BS851" s="1"/>
      <c r="BT851" s="1"/>
      <c r="BU851" s="1"/>
      <c r="BV851" s="1"/>
      <c r="BW851" s="1"/>
      <c r="BX851" s="1"/>
      <c r="BY851" s="1"/>
      <c r="BZ851" s="1"/>
      <c r="CA851" s="1"/>
      <c r="CB851" s="1"/>
      <c r="CC851" s="1"/>
      <c r="CD851" s="1"/>
      <c r="CE851" s="1"/>
      <c r="CF851" s="1"/>
      <c r="CG851" s="1"/>
      <c r="CH851" s="1"/>
      <c r="CI851" s="1"/>
      <c r="CJ851" s="1"/>
    </row>
    <row r="852" spans="1:88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  <c r="BM852" s="1"/>
      <c r="BN852" s="1"/>
      <c r="BO852" s="1"/>
      <c r="BP852" s="1"/>
      <c r="BQ852" s="1"/>
      <c r="BR852" s="1"/>
      <c r="BS852" s="1"/>
      <c r="BT852" s="1"/>
      <c r="BU852" s="1"/>
      <c r="BV852" s="1"/>
      <c r="BW852" s="1"/>
      <c r="BX852" s="1"/>
      <c r="BY852" s="1"/>
      <c r="BZ852" s="1"/>
      <c r="CA852" s="1"/>
      <c r="CB852" s="1"/>
      <c r="CC852" s="1"/>
      <c r="CD852" s="1"/>
      <c r="CE852" s="1"/>
      <c r="CF852" s="1"/>
      <c r="CG852" s="1"/>
      <c r="CH852" s="1"/>
      <c r="CI852" s="1"/>
      <c r="CJ852" s="1"/>
    </row>
    <row r="853" spans="1:88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  <c r="BM853" s="1"/>
      <c r="BN853" s="1"/>
      <c r="BO853" s="1"/>
      <c r="BP853" s="1"/>
      <c r="BQ853" s="1"/>
      <c r="BR853" s="1"/>
      <c r="BS853" s="1"/>
      <c r="BT853" s="1"/>
      <c r="BU853" s="1"/>
      <c r="BV853" s="1"/>
      <c r="BW853" s="1"/>
      <c r="BX853" s="1"/>
      <c r="BY853" s="1"/>
      <c r="BZ853" s="1"/>
      <c r="CA853" s="1"/>
      <c r="CB853" s="1"/>
      <c r="CC853" s="1"/>
      <c r="CD853" s="1"/>
      <c r="CE853" s="1"/>
      <c r="CF853" s="1"/>
      <c r="CG853" s="1"/>
      <c r="CH853" s="1"/>
      <c r="CI853" s="1"/>
      <c r="CJ853" s="1"/>
    </row>
    <row r="854" spans="1:88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  <c r="BM854" s="1"/>
      <c r="BN854" s="1"/>
      <c r="BO854" s="1"/>
      <c r="BP854" s="1"/>
      <c r="BQ854" s="1"/>
      <c r="BR854" s="1"/>
      <c r="BS854" s="1"/>
      <c r="BT854" s="1"/>
      <c r="BU854" s="1"/>
      <c r="BV854" s="1"/>
      <c r="BW854" s="1"/>
      <c r="BX854" s="1"/>
      <c r="BY854" s="1"/>
      <c r="BZ854" s="1"/>
      <c r="CA854" s="1"/>
      <c r="CB854" s="1"/>
      <c r="CC854" s="1"/>
      <c r="CD854" s="1"/>
      <c r="CE854" s="1"/>
      <c r="CF854" s="1"/>
      <c r="CG854" s="1"/>
      <c r="CH854" s="1"/>
      <c r="CI854" s="1"/>
      <c r="CJ854" s="1"/>
    </row>
    <row r="855" spans="1:88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  <c r="BM855" s="1"/>
      <c r="BN855" s="1"/>
      <c r="BO855" s="1"/>
      <c r="BP855" s="1"/>
      <c r="BQ855" s="1"/>
      <c r="BR855" s="1"/>
      <c r="BS855" s="1"/>
      <c r="BT855" s="1"/>
      <c r="BU855" s="1"/>
      <c r="BV855" s="1"/>
      <c r="BW855" s="1"/>
      <c r="BX855" s="1"/>
      <c r="BY855" s="1"/>
      <c r="BZ855" s="1"/>
      <c r="CA855" s="1"/>
      <c r="CB855" s="1"/>
      <c r="CC855" s="1"/>
      <c r="CD855" s="1"/>
      <c r="CE855" s="1"/>
      <c r="CF855" s="1"/>
      <c r="CG855" s="1"/>
      <c r="CH855" s="1"/>
      <c r="CI855" s="1"/>
      <c r="CJ855" s="1"/>
    </row>
    <row r="856" spans="1:88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  <c r="BM856" s="1"/>
      <c r="BN856" s="1"/>
      <c r="BO856" s="1"/>
      <c r="BP856" s="1"/>
      <c r="BQ856" s="1"/>
      <c r="BR856" s="1"/>
      <c r="BS856" s="1"/>
      <c r="BT856" s="1"/>
      <c r="BU856" s="1"/>
      <c r="BV856" s="1"/>
      <c r="BW856" s="1"/>
      <c r="BX856" s="1"/>
      <c r="BY856" s="1"/>
      <c r="BZ856" s="1"/>
      <c r="CA856" s="1"/>
      <c r="CB856" s="1"/>
      <c r="CC856" s="1"/>
      <c r="CD856" s="1"/>
      <c r="CE856" s="1"/>
      <c r="CF856" s="1"/>
      <c r="CG856" s="1"/>
      <c r="CH856" s="1"/>
      <c r="CI856" s="1"/>
      <c r="CJ856" s="1"/>
    </row>
    <row r="857" spans="1:88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  <c r="BM857" s="1"/>
      <c r="BN857" s="1"/>
      <c r="BO857" s="1"/>
      <c r="BP857" s="1"/>
      <c r="BQ857" s="1"/>
      <c r="BR857" s="1"/>
      <c r="BS857" s="1"/>
      <c r="BT857" s="1"/>
      <c r="BU857" s="1"/>
      <c r="BV857" s="1"/>
      <c r="BW857" s="1"/>
      <c r="BX857" s="1"/>
      <c r="BY857" s="1"/>
      <c r="BZ857" s="1"/>
      <c r="CA857" s="1"/>
      <c r="CB857" s="1"/>
      <c r="CC857" s="1"/>
      <c r="CD857" s="1"/>
      <c r="CE857" s="1"/>
      <c r="CF857" s="1"/>
      <c r="CG857" s="1"/>
      <c r="CH857" s="1"/>
      <c r="CI857" s="1"/>
      <c r="CJ857" s="1"/>
    </row>
    <row r="858" spans="1:88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  <c r="BM858" s="1"/>
      <c r="BN858" s="1"/>
      <c r="BO858" s="1"/>
      <c r="BP858" s="1"/>
      <c r="BQ858" s="1"/>
      <c r="BR858" s="1"/>
      <c r="BS858" s="1"/>
      <c r="BT858" s="1"/>
      <c r="BU858" s="1"/>
      <c r="BV858" s="1"/>
      <c r="BW858" s="1"/>
      <c r="BX858" s="1"/>
      <c r="BY858" s="1"/>
      <c r="BZ858" s="1"/>
      <c r="CA858" s="1"/>
      <c r="CB858" s="1"/>
      <c r="CC858" s="1"/>
      <c r="CD858" s="1"/>
      <c r="CE858" s="1"/>
      <c r="CF858" s="1"/>
      <c r="CG858" s="1"/>
      <c r="CH858" s="1"/>
      <c r="CI858" s="1"/>
      <c r="CJ858" s="1"/>
    </row>
    <row r="859" spans="1:88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  <c r="BM859" s="1"/>
      <c r="BN859" s="1"/>
      <c r="BO859" s="1"/>
      <c r="BP859" s="1"/>
      <c r="BQ859" s="1"/>
      <c r="BR859" s="1"/>
      <c r="BS859" s="1"/>
      <c r="BT859" s="1"/>
      <c r="BU859" s="1"/>
      <c r="BV859" s="1"/>
      <c r="BW859" s="1"/>
      <c r="BX859" s="1"/>
      <c r="BY859" s="1"/>
      <c r="BZ859" s="1"/>
      <c r="CA859" s="1"/>
      <c r="CB859" s="1"/>
      <c r="CC859" s="1"/>
      <c r="CD859" s="1"/>
      <c r="CE859" s="1"/>
      <c r="CF859" s="1"/>
      <c r="CG859" s="1"/>
      <c r="CH859" s="1"/>
      <c r="CI859" s="1"/>
      <c r="CJ859" s="1"/>
    </row>
    <row r="860" spans="1:88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  <c r="BM860" s="1"/>
      <c r="BN860" s="1"/>
      <c r="BO860" s="1"/>
      <c r="BP860" s="1"/>
      <c r="BQ860" s="1"/>
      <c r="BR860" s="1"/>
      <c r="BS860" s="1"/>
      <c r="BT860" s="1"/>
      <c r="BU860" s="1"/>
      <c r="BV860" s="1"/>
      <c r="BW860" s="1"/>
      <c r="BX860" s="1"/>
      <c r="BY860" s="1"/>
      <c r="BZ860" s="1"/>
      <c r="CA860" s="1"/>
      <c r="CB860" s="1"/>
      <c r="CC860" s="1"/>
      <c r="CD860" s="1"/>
      <c r="CE860" s="1"/>
      <c r="CF860" s="1"/>
      <c r="CG860" s="1"/>
      <c r="CH860" s="1"/>
      <c r="CI860" s="1"/>
      <c r="CJ860" s="1"/>
    </row>
    <row r="861" spans="1:88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  <c r="BM861" s="1"/>
      <c r="BN861" s="1"/>
      <c r="BO861" s="1"/>
      <c r="BP861" s="1"/>
      <c r="BQ861" s="1"/>
      <c r="BR861" s="1"/>
      <c r="BS861" s="1"/>
      <c r="BT861" s="1"/>
      <c r="BU861" s="1"/>
      <c r="BV861" s="1"/>
      <c r="BW861" s="1"/>
      <c r="BX861" s="1"/>
      <c r="BY861" s="1"/>
      <c r="BZ861" s="1"/>
      <c r="CA861" s="1"/>
      <c r="CB861" s="1"/>
      <c r="CC861" s="1"/>
      <c r="CD861" s="1"/>
      <c r="CE861" s="1"/>
      <c r="CF861" s="1"/>
      <c r="CG861" s="1"/>
      <c r="CH861" s="1"/>
      <c r="CI861" s="1"/>
      <c r="CJ861" s="1"/>
    </row>
    <row r="862" spans="1:88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  <c r="BM862" s="1"/>
      <c r="BN862" s="1"/>
      <c r="BO862" s="1"/>
      <c r="BP862" s="1"/>
      <c r="BQ862" s="1"/>
      <c r="BR862" s="1"/>
      <c r="BS862" s="1"/>
      <c r="BT862" s="1"/>
      <c r="BU862" s="1"/>
      <c r="BV862" s="1"/>
      <c r="BW862" s="1"/>
      <c r="BX862" s="1"/>
      <c r="BY862" s="1"/>
      <c r="BZ862" s="1"/>
      <c r="CA862" s="1"/>
      <c r="CB862" s="1"/>
      <c r="CC862" s="1"/>
      <c r="CD862" s="1"/>
      <c r="CE862" s="1"/>
      <c r="CF862" s="1"/>
      <c r="CG862" s="1"/>
      <c r="CH862" s="1"/>
      <c r="CI862" s="1"/>
      <c r="CJ862" s="1"/>
    </row>
    <row r="863" spans="1:88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  <c r="BM863" s="1"/>
      <c r="BN863" s="1"/>
      <c r="BO863" s="1"/>
      <c r="BP863" s="1"/>
      <c r="BQ863" s="1"/>
      <c r="BR863" s="1"/>
      <c r="BS863" s="1"/>
      <c r="BT863" s="1"/>
      <c r="BU863" s="1"/>
      <c r="BV863" s="1"/>
      <c r="BW863" s="1"/>
      <c r="BX863" s="1"/>
      <c r="BY863" s="1"/>
      <c r="BZ863" s="1"/>
      <c r="CA863" s="1"/>
      <c r="CB863" s="1"/>
      <c r="CC863" s="1"/>
      <c r="CD863" s="1"/>
      <c r="CE863" s="1"/>
      <c r="CF863" s="1"/>
      <c r="CG863" s="1"/>
      <c r="CH863" s="1"/>
      <c r="CI863" s="1"/>
      <c r="CJ863" s="1"/>
    </row>
    <row r="864" spans="1:88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  <c r="BM864" s="1"/>
      <c r="BN864" s="1"/>
      <c r="BO864" s="1"/>
      <c r="BP864" s="1"/>
      <c r="BQ864" s="1"/>
      <c r="BR864" s="1"/>
      <c r="BS864" s="1"/>
      <c r="BT864" s="1"/>
      <c r="BU864" s="1"/>
      <c r="BV864" s="1"/>
      <c r="BW864" s="1"/>
      <c r="BX864" s="1"/>
      <c r="BY864" s="1"/>
      <c r="BZ864" s="1"/>
      <c r="CA864" s="1"/>
      <c r="CB864" s="1"/>
      <c r="CC864" s="1"/>
      <c r="CD864" s="1"/>
      <c r="CE864" s="1"/>
      <c r="CF864" s="1"/>
      <c r="CG864" s="1"/>
      <c r="CH864" s="1"/>
      <c r="CI864" s="1"/>
      <c r="CJ864" s="1"/>
    </row>
    <row r="865" spans="1:88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  <c r="BM865" s="1"/>
      <c r="BN865" s="1"/>
      <c r="BO865" s="1"/>
      <c r="BP865" s="1"/>
      <c r="BQ865" s="1"/>
      <c r="BR865" s="1"/>
      <c r="BS865" s="1"/>
      <c r="BT865" s="1"/>
      <c r="BU865" s="1"/>
      <c r="BV865" s="1"/>
      <c r="BW865" s="1"/>
      <c r="BX865" s="1"/>
      <c r="BY865" s="1"/>
      <c r="BZ865" s="1"/>
      <c r="CA865" s="1"/>
      <c r="CB865" s="1"/>
      <c r="CC865" s="1"/>
      <c r="CD865" s="1"/>
      <c r="CE865" s="1"/>
      <c r="CF865" s="1"/>
      <c r="CG865" s="1"/>
      <c r="CH865" s="1"/>
      <c r="CI865" s="1"/>
      <c r="CJ865" s="1"/>
    </row>
    <row r="866" spans="1:88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  <c r="BM866" s="1"/>
      <c r="BN866" s="1"/>
      <c r="BO866" s="1"/>
      <c r="BP866" s="1"/>
      <c r="BQ866" s="1"/>
      <c r="BR866" s="1"/>
      <c r="BS866" s="1"/>
      <c r="BT866" s="1"/>
      <c r="BU866" s="1"/>
      <c r="BV866" s="1"/>
      <c r="BW866" s="1"/>
      <c r="BX866" s="1"/>
      <c r="BY866" s="1"/>
      <c r="BZ866" s="1"/>
      <c r="CA866" s="1"/>
      <c r="CB866" s="1"/>
      <c r="CC866" s="1"/>
      <c r="CD866" s="1"/>
      <c r="CE866" s="1"/>
      <c r="CF866" s="1"/>
      <c r="CG866" s="1"/>
      <c r="CH866" s="1"/>
      <c r="CI866" s="1"/>
      <c r="CJ866" s="1"/>
    </row>
    <row r="867" spans="1:88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  <c r="BM867" s="1"/>
      <c r="BN867" s="1"/>
      <c r="BO867" s="1"/>
      <c r="BP867" s="1"/>
      <c r="BQ867" s="1"/>
      <c r="BR867" s="1"/>
      <c r="BS867" s="1"/>
      <c r="BT867" s="1"/>
      <c r="BU867" s="1"/>
      <c r="BV867" s="1"/>
      <c r="BW867" s="1"/>
      <c r="BX867" s="1"/>
      <c r="BY867" s="1"/>
      <c r="BZ867" s="1"/>
      <c r="CA867" s="1"/>
      <c r="CB867" s="1"/>
      <c r="CC867" s="1"/>
      <c r="CD867" s="1"/>
      <c r="CE867" s="1"/>
      <c r="CF867" s="1"/>
      <c r="CG867" s="1"/>
      <c r="CH867" s="1"/>
      <c r="CI867" s="1"/>
      <c r="CJ867" s="1"/>
    </row>
    <row r="868" spans="1:88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  <c r="BM868" s="1"/>
      <c r="BN868" s="1"/>
      <c r="BO868" s="1"/>
      <c r="BP868" s="1"/>
      <c r="BQ868" s="1"/>
      <c r="BR868" s="1"/>
      <c r="BS868" s="1"/>
      <c r="BT868" s="1"/>
      <c r="BU868" s="1"/>
      <c r="BV868" s="1"/>
      <c r="BW868" s="1"/>
      <c r="BX868" s="1"/>
      <c r="BY868" s="1"/>
      <c r="BZ868" s="1"/>
      <c r="CA868" s="1"/>
      <c r="CB868" s="1"/>
      <c r="CC868" s="1"/>
      <c r="CD868" s="1"/>
      <c r="CE868" s="1"/>
      <c r="CF868" s="1"/>
      <c r="CG868" s="1"/>
      <c r="CH868" s="1"/>
      <c r="CI868" s="1"/>
      <c r="CJ868" s="1"/>
    </row>
    <row r="869" spans="1:88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  <c r="BM869" s="1"/>
      <c r="BN869" s="1"/>
      <c r="BO869" s="1"/>
      <c r="BP869" s="1"/>
      <c r="BQ869" s="1"/>
      <c r="BR869" s="1"/>
      <c r="BS869" s="1"/>
      <c r="BT869" s="1"/>
      <c r="BU869" s="1"/>
      <c r="BV869" s="1"/>
      <c r="BW869" s="1"/>
      <c r="BX869" s="1"/>
      <c r="BY869" s="1"/>
      <c r="BZ869" s="1"/>
      <c r="CA869" s="1"/>
      <c r="CB869" s="1"/>
      <c r="CC869" s="1"/>
      <c r="CD869" s="1"/>
      <c r="CE869" s="1"/>
      <c r="CF869" s="1"/>
      <c r="CG869" s="1"/>
      <c r="CH869" s="1"/>
      <c r="CI869" s="1"/>
      <c r="CJ869" s="1"/>
    </row>
    <row r="870" spans="1:88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  <c r="BM870" s="1"/>
      <c r="BN870" s="1"/>
      <c r="BO870" s="1"/>
      <c r="BP870" s="1"/>
      <c r="BQ870" s="1"/>
      <c r="BR870" s="1"/>
      <c r="BS870" s="1"/>
      <c r="BT870" s="1"/>
      <c r="BU870" s="1"/>
      <c r="BV870" s="1"/>
      <c r="BW870" s="1"/>
      <c r="BX870" s="1"/>
      <c r="BY870" s="1"/>
      <c r="BZ870" s="1"/>
      <c r="CA870" s="1"/>
      <c r="CB870" s="1"/>
      <c r="CC870" s="1"/>
      <c r="CD870" s="1"/>
      <c r="CE870" s="1"/>
      <c r="CF870" s="1"/>
      <c r="CG870" s="1"/>
      <c r="CH870" s="1"/>
      <c r="CI870" s="1"/>
      <c r="CJ870" s="1"/>
    </row>
    <row r="871" spans="1:88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  <c r="BM871" s="1"/>
      <c r="BN871" s="1"/>
      <c r="BO871" s="1"/>
      <c r="BP871" s="1"/>
      <c r="BQ871" s="1"/>
      <c r="BR871" s="1"/>
      <c r="BS871" s="1"/>
      <c r="BT871" s="1"/>
      <c r="BU871" s="1"/>
      <c r="BV871" s="1"/>
      <c r="BW871" s="1"/>
      <c r="BX871" s="1"/>
      <c r="BY871" s="1"/>
      <c r="BZ871" s="1"/>
      <c r="CA871" s="1"/>
      <c r="CB871" s="1"/>
      <c r="CC871" s="1"/>
      <c r="CD871" s="1"/>
      <c r="CE871" s="1"/>
      <c r="CF871" s="1"/>
      <c r="CG871" s="1"/>
      <c r="CH871" s="1"/>
      <c r="CI871" s="1"/>
      <c r="CJ871" s="1"/>
    </row>
    <row r="872" spans="1:88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  <c r="BM872" s="1"/>
      <c r="BN872" s="1"/>
      <c r="BO872" s="1"/>
      <c r="BP872" s="1"/>
      <c r="BQ872" s="1"/>
      <c r="BR872" s="1"/>
      <c r="BS872" s="1"/>
      <c r="BT872" s="1"/>
      <c r="BU872" s="1"/>
      <c r="BV872" s="1"/>
      <c r="BW872" s="1"/>
      <c r="BX872" s="1"/>
      <c r="BY872" s="1"/>
      <c r="BZ872" s="1"/>
      <c r="CA872" s="1"/>
      <c r="CB872" s="1"/>
      <c r="CC872" s="1"/>
      <c r="CD872" s="1"/>
      <c r="CE872" s="1"/>
      <c r="CF872" s="1"/>
      <c r="CG872" s="1"/>
      <c r="CH872" s="1"/>
      <c r="CI872" s="1"/>
      <c r="CJ872" s="1"/>
    </row>
    <row r="873" spans="1:88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  <c r="BM873" s="1"/>
      <c r="BN873" s="1"/>
      <c r="BO873" s="1"/>
      <c r="BP873" s="1"/>
      <c r="BQ873" s="1"/>
      <c r="BR873" s="1"/>
      <c r="BS873" s="1"/>
      <c r="BT873" s="1"/>
      <c r="BU873" s="1"/>
      <c r="BV873" s="1"/>
      <c r="BW873" s="1"/>
      <c r="BX873" s="1"/>
      <c r="BY873" s="1"/>
      <c r="BZ873" s="1"/>
      <c r="CA873" s="1"/>
      <c r="CB873" s="1"/>
      <c r="CC873" s="1"/>
      <c r="CD873" s="1"/>
      <c r="CE873" s="1"/>
      <c r="CF873" s="1"/>
      <c r="CG873" s="1"/>
      <c r="CH873" s="1"/>
      <c r="CI873" s="1"/>
      <c r="CJ873" s="1"/>
    </row>
    <row r="874" spans="1:88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  <c r="BM874" s="1"/>
      <c r="BN874" s="1"/>
      <c r="BO874" s="1"/>
      <c r="BP874" s="1"/>
      <c r="BQ874" s="1"/>
      <c r="BR874" s="1"/>
      <c r="BS874" s="1"/>
      <c r="BT874" s="1"/>
      <c r="BU874" s="1"/>
      <c r="BV874" s="1"/>
      <c r="BW874" s="1"/>
      <c r="BX874" s="1"/>
      <c r="BY874" s="1"/>
      <c r="BZ874" s="1"/>
      <c r="CA874" s="1"/>
      <c r="CB874" s="1"/>
      <c r="CC874" s="1"/>
      <c r="CD874" s="1"/>
      <c r="CE874" s="1"/>
      <c r="CF874" s="1"/>
      <c r="CG874" s="1"/>
      <c r="CH874" s="1"/>
      <c r="CI874" s="1"/>
      <c r="CJ874" s="1"/>
    </row>
    <row r="875" spans="1:88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  <c r="BM875" s="1"/>
      <c r="BN875" s="1"/>
      <c r="BO875" s="1"/>
      <c r="BP875" s="1"/>
      <c r="BQ875" s="1"/>
      <c r="BR875" s="1"/>
      <c r="BS875" s="1"/>
      <c r="BT875" s="1"/>
      <c r="BU875" s="1"/>
      <c r="BV875" s="1"/>
      <c r="BW875" s="1"/>
      <c r="BX875" s="1"/>
      <c r="BY875" s="1"/>
      <c r="BZ875" s="1"/>
      <c r="CA875" s="1"/>
      <c r="CB875" s="1"/>
      <c r="CC875" s="1"/>
      <c r="CD875" s="1"/>
      <c r="CE875" s="1"/>
      <c r="CF875" s="1"/>
      <c r="CG875" s="1"/>
      <c r="CH875" s="1"/>
      <c r="CI875" s="1"/>
      <c r="CJ875" s="1"/>
    </row>
    <row r="876" spans="1:88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  <c r="BM876" s="1"/>
      <c r="BN876" s="1"/>
      <c r="BO876" s="1"/>
      <c r="BP876" s="1"/>
      <c r="BQ876" s="1"/>
      <c r="BR876" s="1"/>
      <c r="BS876" s="1"/>
      <c r="BT876" s="1"/>
      <c r="BU876" s="1"/>
      <c r="BV876" s="1"/>
      <c r="BW876" s="1"/>
      <c r="BX876" s="1"/>
      <c r="BY876" s="1"/>
      <c r="BZ876" s="1"/>
      <c r="CA876" s="1"/>
      <c r="CB876" s="1"/>
      <c r="CC876" s="1"/>
      <c r="CD876" s="1"/>
      <c r="CE876" s="1"/>
      <c r="CF876" s="1"/>
      <c r="CG876" s="1"/>
      <c r="CH876" s="1"/>
      <c r="CI876" s="1"/>
      <c r="CJ876" s="1"/>
    </row>
    <row r="877" spans="1:88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  <c r="BM877" s="1"/>
      <c r="BN877" s="1"/>
      <c r="BO877" s="1"/>
      <c r="BP877" s="1"/>
      <c r="BQ877" s="1"/>
      <c r="BR877" s="1"/>
      <c r="BS877" s="1"/>
      <c r="BT877" s="1"/>
      <c r="BU877" s="1"/>
      <c r="BV877" s="1"/>
      <c r="BW877" s="1"/>
      <c r="BX877" s="1"/>
      <c r="BY877" s="1"/>
      <c r="BZ877" s="1"/>
      <c r="CA877" s="1"/>
      <c r="CB877" s="1"/>
      <c r="CC877" s="1"/>
      <c r="CD877" s="1"/>
      <c r="CE877" s="1"/>
      <c r="CF877" s="1"/>
      <c r="CG877" s="1"/>
      <c r="CH877" s="1"/>
      <c r="CI877" s="1"/>
      <c r="CJ877" s="1"/>
    </row>
    <row r="878" spans="1:88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  <c r="BM878" s="1"/>
      <c r="BN878" s="1"/>
      <c r="BO878" s="1"/>
      <c r="BP878" s="1"/>
      <c r="BQ878" s="1"/>
      <c r="BR878" s="1"/>
      <c r="BS878" s="1"/>
      <c r="BT878" s="1"/>
      <c r="BU878" s="1"/>
      <c r="BV878" s="1"/>
      <c r="BW878" s="1"/>
      <c r="BX878" s="1"/>
      <c r="BY878" s="1"/>
      <c r="BZ878" s="1"/>
      <c r="CA878" s="1"/>
      <c r="CB878" s="1"/>
      <c r="CC878" s="1"/>
      <c r="CD878" s="1"/>
      <c r="CE878" s="1"/>
      <c r="CF878" s="1"/>
      <c r="CG878" s="1"/>
      <c r="CH878" s="1"/>
      <c r="CI878" s="1"/>
      <c r="CJ878" s="1"/>
    </row>
    <row r="879" spans="1:88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  <c r="BM879" s="1"/>
      <c r="BN879" s="1"/>
      <c r="BO879" s="1"/>
      <c r="BP879" s="1"/>
      <c r="BQ879" s="1"/>
      <c r="BR879" s="1"/>
      <c r="BS879" s="1"/>
      <c r="BT879" s="1"/>
      <c r="BU879" s="1"/>
      <c r="BV879" s="1"/>
      <c r="BW879" s="1"/>
      <c r="BX879" s="1"/>
      <c r="BY879" s="1"/>
      <c r="BZ879" s="1"/>
      <c r="CA879" s="1"/>
      <c r="CB879" s="1"/>
      <c r="CC879" s="1"/>
      <c r="CD879" s="1"/>
      <c r="CE879" s="1"/>
      <c r="CF879" s="1"/>
      <c r="CG879" s="1"/>
      <c r="CH879" s="1"/>
      <c r="CI879" s="1"/>
      <c r="CJ879" s="1"/>
    </row>
    <row r="880" spans="1:88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  <c r="BM880" s="1"/>
      <c r="BN880" s="1"/>
      <c r="BO880" s="1"/>
      <c r="BP880" s="1"/>
      <c r="BQ880" s="1"/>
      <c r="BR880" s="1"/>
      <c r="BS880" s="1"/>
      <c r="BT880" s="1"/>
      <c r="BU880" s="1"/>
      <c r="BV880" s="1"/>
      <c r="BW880" s="1"/>
      <c r="BX880" s="1"/>
      <c r="BY880" s="1"/>
      <c r="BZ880" s="1"/>
      <c r="CA880" s="1"/>
      <c r="CB880" s="1"/>
      <c r="CC880" s="1"/>
      <c r="CD880" s="1"/>
      <c r="CE880" s="1"/>
      <c r="CF880" s="1"/>
      <c r="CG880" s="1"/>
      <c r="CH880" s="1"/>
      <c r="CI880" s="1"/>
      <c r="CJ880" s="1"/>
    </row>
    <row r="881" spans="1:88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  <c r="BM881" s="1"/>
      <c r="BN881" s="1"/>
      <c r="BO881" s="1"/>
      <c r="BP881" s="1"/>
      <c r="BQ881" s="1"/>
      <c r="BR881" s="1"/>
      <c r="BS881" s="1"/>
      <c r="BT881" s="1"/>
      <c r="BU881" s="1"/>
      <c r="BV881" s="1"/>
      <c r="BW881" s="1"/>
      <c r="BX881" s="1"/>
      <c r="BY881" s="1"/>
      <c r="BZ881" s="1"/>
      <c r="CA881" s="1"/>
      <c r="CB881" s="1"/>
      <c r="CC881" s="1"/>
      <c r="CD881" s="1"/>
      <c r="CE881" s="1"/>
      <c r="CF881" s="1"/>
      <c r="CG881" s="1"/>
      <c r="CH881" s="1"/>
      <c r="CI881" s="1"/>
      <c r="CJ881" s="1"/>
    </row>
    <row r="882" spans="1:88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  <c r="BM882" s="1"/>
      <c r="BN882" s="1"/>
      <c r="BO882" s="1"/>
      <c r="BP882" s="1"/>
      <c r="BQ882" s="1"/>
      <c r="BR882" s="1"/>
      <c r="BS882" s="1"/>
      <c r="BT882" s="1"/>
      <c r="BU882" s="1"/>
      <c r="BV882" s="1"/>
      <c r="BW882" s="1"/>
      <c r="BX882" s="1"/>
      <c r="BY882" s="1"/>
      <c r="BZ882" s="1"/>
      <c r="CA882" s="1"/>
      <c r="CB882" s="1"/>
      <c r="CC882" s="1"/>
      <c r="CD882" s="1"/>
      <c r="CE882" s="1"/>
      <c r="CF882" s="1"/>
      <c r="CG882" s="1"/>
      <c r="CH882" s="1"/>
      <c r="CI882" s="1"/>
      <c r="CJ882" s="1"/>
    </row>
    <row r="883" spans="1:88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  <c r="BM883" s="1"/>
      <c r="BN883" s="1"/>
      <c r="BO883" s="1"/>
      <c r="BP883" s="1"/>
      <c r="BQ883" s="1"/>
      <c r="BR883" s="1"/>
      <c r="BS883" s="1"/>
      <c r="BT883" s="1"/>
      <c r="BU883" s="1"/>
      <c r="BV883" s="1"/>
      <c r="BW883" s="1"/>
      <c r="BX883" s="1"/>
      <c r="BY883" s="1"/>
      <c r="BZ883" s="1"/>
      <c r="CA883" s="1"/>
      <c r="CB883" s="1"/>
      <c r="CC883" s="1"/>
      <c r="CD883" s="1"/>
      <c r="CE883" s="1"/>
      <c r="CF883" s="1"/>
      <c r="CG883" s="1"/>
      <c r="CH883" s="1"/>
      <c r="CI883" s="1"/>
      <c r="CJ883" s="1"/>
    </row>
    <row r="884" spans="1:88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  <c r="BM884" s="1"/>
      <c r="BN884" s="1"/>
      <c r="BO884" s="1"/>
      <c r="BP884" s="1"/>
      <c r="BQ884" s="1"/>
      <c r="BR884" s="1"/>
      <c r="BS884" s="1"/>
      <c r="BT884" s="1"/>
      <c r="BU884" s="1"/>
      <c r="BV884" s="1"/>
      <c r="BW884" s="1"/>
      <c r="BX884" s="1"/>
      <c r="BY884" s="1"/>
      <c r="BZ884" s="1"/>
      <c r="CA884" s="1"/>
      <c r="CB884" s="1"/>
      <c r="CC884" s="1"/>
      <c r="CD884" s="1"/>
      <c r="CE884" s="1"/>
      <c r="CF884" s="1"/>
      <c r="CG884" s="1"/>
      <c r="CH884" s="1"/>
      <c r="CI884" s="1"/>
      <c r="CJ884" s="1"/>
    </row>
    <row r="885" spans="1:88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  <c r="BM885" s="1"/>
      <c r="BN885" s="1"/>
      <c r="BO885" s="1"/>
      <c r="BP885" s="1"/>
      <c r="BQ885" s="1"/>
      <c r="BR885" s="1"/>
      <c r="BS885" s="1"/>
      <c r="BT885" s="1"/>
      <c r="BU885" s="1"/>
      <c r="BV885" s="1"/>
      <c r="BW885" s="1"/>
      <c r="BX885" s="1"/>
      <c r="BY885" s="1"/>
      <c r="BZ885" s="1"/>
      <c r="CA885" s="1"/>
      <c r="CB885" s="1"/>
      <c r="CC885" s="1"/>
      <c r="CD885" s="1"/>
      <c r="CE885" s="1"/>
      <c r="CF885" s="1"/>
      <c r="CG885" s="1"/>
      <c r="CH885" s="1"/>
      <c r="CI885" s="1"/>
      <c r="CJ885" s="1"/>
    </row>
    <row r="886" spans="1:88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  <c r="BM886" s="1"/>
      <c r="BN886" s="1"/>
      <c r="BO886" s="1"/>
      <c r="BP886" s="1"/>
      <c r="BQ886" s="1"/>
      <c r="BR886" s="1"/>
      <c r="BS886" s="1"/>
      <c r="BT886" s="1"/>
      <c r="BU886" s="1"/>
      <c r="BV886" s="1"/>
      <c r="BW886" s="1"/>
      <c r="BX886" s="1"/>
      <c r="BY886" s="1"/>
      <c r="BZ886" s="1"/>
      <c r="CA886" s="1"/>
      <c r="CB886" s="1"/>
      <c r="CC886" s="1"/>
      <c r="CD886" s="1"/>
      <c r="CE886" s="1"/>
      <c r="CF886" s="1"/>
      <c r="CG886" s="1"/>
      <c r="CH886" s="1"/>
      <c r="CI886" s="1"/>
      <c r="CJ886" s="1"/>
    </row>
    <row r="887" spans="1:88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  <c r="BM887" s="1"/>
      <c r="BN887" s="1"/>
      <c r="BO887" s="1"/>
      <c r="BP887" s="1"/>
      <c r="BQ887" s="1"/>
      <c r="BR887" s="1"/>
      <c r="BS887" s="1"/>
      <c r="BT887" s="1"/>
      <c r="BU887" s="1"/>
      <c r="BV887" s="1"/>
      <c r="BW887" s="1"/>
      <c r="BX887" s="1"/>
      <c r="BY887" s="1"/>
      <c r="BZ887" s="1"/>
      <c r="CA887" s="1"/>
      <c r="CB887" s="1"/>
      <c r="CC887" s="1"/>
      <c r="CD887" s="1"/>
      <c r="CE887" s="1"/>
      <c r="CF887" s="1"/>
      <c r="CG887" s="1"/>
      <c r="CH887" s="1"/>
      <c r="CI887" s="1"/>
      <c r="CJ887" s="1"/>
    </row>
    <row r="888" spans="1:88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  <c r="BM888" s="1"/>
      <c r="BN888" s="1"/>
      <c r="BO888" s="1"/>
      <c r="BP888" s="1"/>
      <c r="BQ888" s="1"/>
      <c r="BR888" s="1"/>
      <c r="BS888" s="1"/>
      <c r="BT888" s="1"/>
      <c r="BU888" s="1"/>
      <c r="BV888" s="1"/>
      <c r="BW888" s="1"/>
      <c r="BX888" s="1"/>
      <c r="BY888" s="1"/>
      <c r="BZ888" s="1"/>
      <c r="CA888" s="1"/>
      <c r="CB888" s="1"/>
      <c r="CC888" s="1"/>
      <c r="CD888" s="1"/>
      <c r="CE888" s="1"/>
      <c r="CF888" s="1"/>
      <c r="CG888" s="1"/>
      <c r="CH888" s="1"/>
      <c r="CI888" s="1"/>
      <c r="CJ888" s="1"/>
    </row>
    <row r="889" spans="1:88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  <c r="BM889" s="1"/>
      <c r="BN889" s="1"/>
      <c r="BO889" s="1"/>
      <c r="BP889" s="1"/>
      <c r="BQ889" s="1"/>
      <c r="BR889" s="1"/>
      <c r="BS889" s="1"/>
      <c r="BT889" s="1"/>
      <c r="BU889" s="1"/>
      <c r="BV889" s="1"/>
      <c r="BW889" s="1"/>
      <c r="BX889" s="1"/>
      <c r="BY889" s="1"/>
      <c r="BZ889" s="1"/>
      <c r="CA889" s="1"/>
      <c r="CB889" s="1"/>
      <c r="CC889" s="1"/>
      <c r="CD889" s="1"/>
      <c r="CE889" s="1"/>
      <c r="CF889" s="1"/>
      <c r="CG889" s="1"/>
      <c r="CH889" s="1"/>
      <c r="CI889" s="1"/>
      <c r="CJ889" s="1"/>
    </row>
    <row r="890" spans="1:88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  <c r="BM890" s="1"/>
      <c r="BN890" s="1"/>
      <c r="BO890" s="1"/>
      <c r="BP890" s="1"/>
      <c r="BQ890" s="1"/>
      <c r="BR890" s="1"/>
      <c r="BS890" s="1"/>
      <c r="BT890" s="1"/>
      <c r="BU890" s="1"/>
      <c r="BV890" s="1"/>
      <c r="BW890" s="1"/>
      <c r="BX890" s="1"/>
      <c r="BY890" s="1"/>
      <c r="BZ890" s="1"/>
      <c r="CA890" s="1"/>
      <c r="CB890" s="1"/>
      <c r="CC890" s="1"/>
      <c r="CD890" s="1"/>
      <c r="CE890" s="1"/>
      <c r="CF890" s="1"/>
      <c r="CG890" s="1"/>
      <c r="CH890" s="1"/>
      <c r="CI890" s="1"/>
      <c r="CJ890" s="1"/>
    </row>
    <row r="891" spans="1:88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  <c r="BM891" s="1"/>
      <c r="BN891" s="1"/>
      <c r="BO891" s="1"/>
      <c r="BP891" s="1"/>
      <c r="BQ891" s="1"/>
      <c r="BR891" s="1"/>
      <c r="BS891" s="1"/>
      <c r="BT891" s="1"/>
      <c r="BU891" s="1"/>
      <c r="BV891" s="1"/>
      <c r="BW891" s="1"/>
      <c r="BX891" s="1"/>
      <c r="BY891" s="1"/>
      <c r="BZ891" s="1"/>
      <c r="CA891" s="1"/>
      <c r="CB891" s="1"/>
      <c r="CC891" s="1"/>
      <c r="CD891" s="1"/>
      <c r="CE891" s="1"/>
      <c r="CF891" s="1"/>
      <c r="CG891" s="1"/>
      <c r="CH891" s="1"/>
      <c r="CI891" s="1"/>
      <c r="CJ891" s="1"/>
    </row>
    <row r="892" spans="1:88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  <c r="BM892" s="1"/>
      <c r="BN892" s="1"/>
      <c r="BO892" s="1"/>
      <c r="BP892" s="1"/>
      <c r="BQ892" s="1"/>
      <c r="BR892" s="1"/>
      <c r="BS892" s="1"/>
      <c r="BT892" s="1"/>
      <c r="BU892" s="1"/>
      <c r="BV892" s="1"/>
      <c r="BW892" s="1"/>
      <c r="BX892" s="1"/>
      <c r="BY892" s="1"/>
      <c r="BZ892" s="1"/>
      <c r="CA892" s="1"/>
      <c r="CB892" s="1"/>
      <c r="CC892" s="1"/>
      <c r="CD892" s="1"/>
      <c r="CE892" s="1"/>
      <c r="CF892" s="1"/>
      <c r="CG892" s="1"/>
      <c r="CH892" s="1"/>
      <c r="CI892" s="1"/>
      <c r="CJ892" s="1"/>
    </row>
    <row r="893" spans="1:88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  <c r="BM893" s="1"/>
      <c r="BN893" s="1"/>
      <c r="BO893" s="1"/>
      <c r="BP893" s="1"/>
      <c r="BQ893" s="1"/>
      <c r="BR893" s="1"/>
      <c r="BS893" s="1"/>
      <c r="BT893" s="1"/>
      <c r="BU893" s="1"/>
      <c r="BV893" s="1"/>
      <c r="BW893" s="1"/>
      <c r="BX893" s="1"/>
      <c r="BY893" s="1"/>
      <c r="BZ893" s="1"/>
      <c r="CA893" s="1"/>
      <c r="CB893" s="1"/>
      <c r="CC893" s="1"/>
      <c r="CD893" s="1"/>
      <c r="CE893" s="1"/>
      <c r="CF893" s="1"/>
      <c r="CG893" s="1"/>
      <c r="CH893" s="1"/>
      <c r="CI893" s="1"/>
      <c r="CJ893" s="1"/>
    </row>
    <row r="894" spans="1:88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  <c r="BM894" s="1"/>
      <c r="BN894" s="1"/>
      <c r="BO894" s="1"/>
      <c r="BP894" s="1"/>
      <c r="BQ894" s="1"/>
      <c r="BR894" s="1"/>
      <c r="BS894" s="1"/>
      <c r="BT894" s="1"/>
      <c r="BU894" s="1"/>
      <c r="BV894" s="1"/>
      <c r="BW894" s="1"/>
      <c r="BX894" s="1"/>
      <c r="BY894" s="1"/>
      <c r="BZ894" s="1"/>
      <c r="CA894" s="1"/>
      <c r="CB894" s="1"/>
      <c r="CC894" s="1"/>
      <c r="CD894" s="1"/>
      <c r="CE894" s="1"/>
      <c r="CF894" s="1"/>
      <c r="CG894" s="1"/>
      <c r="CH894" s="1"/>
      <c r="CI894" s="1"/>
      <c r="CJ894" s="1"/>
    </row>
    <row r="895" spans="1:88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  <c r="BM895" s="1"/>
      <c r="BN895" s="1"/>
      <c r="BO895" s="1"/>
      <c r="BP895" s="1"/>
      <c r="BQ895" s="1"/>
      <c r="BR895" s="1"/>
      <c r="BS895" s="1"/>
      <c r="BT895" s="1"/>
      <c r="BU895" s="1"/>
      <c r="BV895" s="1"/>
      <c r="BW895" s="1"/>
      <c r="BX895" s="1"/>
      <c r="BY895" s="1"/>
      <c r="BZ895" s="1"/>
      <c r="CA895" s="1"/>
      <c r="CB895" s="1"/>
      <c r="CC895" s="1"/>
      <c r="CD895" s="1"/>
      <c r="CE895" s="1"/>
      <c r="CF895" s="1"/>
      <c r="CG895" s="1"/>
      <c r="CH895" s="1"/>
      <c r="CI895" s="1"/>
      <c r="CJ895" s="1"/>
    </row>
    <row r="896" spans="1:88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  <c r="BM896" s="1"/>
      <c r="BN896" s="1"/>
      <c r="BO896" s="1"/>
      <c r="BP896" s="1"/>
      <c r="BQ896" s="1"/>
      <c r="BR896" s="1"/>
      <c r="BS896" s="1"/>
      <c r="BT896" s="1"/>
      <c r="BU896" s="1"/>
      <c r="BV896" s="1"/>
      <c r="BW896" s="1"/>
      <c r="BX896" s="1"/>
      <c r="BY896" s="1"/>
      <c r="BZ896" s="1"/>
      <c r="CA896" s="1"/>
      <c r="CB896" s="1"/>
      <c r="CC896" s="1"/>
      <c r="CD896" s="1"/>
      <c r="CE896" s="1"/>
      <c r="CF896" s="1"/>
      <c r="CG896" s="1"/>
      <c r="CH896" s="1"/>
      <c r="CI896" s="1"/>
      <c r="CJ896" s="1"/>
    </row>
    <row r="897" spans="1:88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  <c r="BM897" s="1"/>
      <c r="BN897" s="1"/>
      <c r="BO897" s="1"/>
      <c r="BP897" s="1"/>
      <c r="BQ897" s="1"/>
      <c r="BR897" s="1"/>
      <c r="BS897" s="1"/>
      <c r="BT897" s="1"/>
      <c r="BU897" s="1"/>
      <c r="BV897" s="1"/>
      <c r="BW897" s="1"/>
      <c r="BX897" s="1"/>
      <c r="BY897" s="1"/>
      <c r="BZ897" s="1"/>
      <c r="CA897" s="1"/>
      <c r="CB897" s="1"/>
      <c r="CC897" s="1"/>
      <c r="CD897" s="1"/>
      <c r="CE897" s="1"/>
      <c r="CF897" s="1"/>
      <c r="CG897" s="1"/>
      <c r="CH897" s="1"/>
      <c r="CI897" s="1"/>
      <c r="CJ897" s="1"/>
    </row>
    <row r="898" spans="1:88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  <c r="BM898" s="1"/>
      <c r="BN898" s="1"/>
      <c r="BO898" s="1"/>
      <c r="BP898" s="1"/>
      <c r="BQ898" s="1"/>
      <c r="BR898" s="1"/>
      <c r="BS898" s="1"/>
      <c r="BT898" s="1"/>
      <c r="BU898" s="1"/>
      <c r="BV898" s="1"/>
      <c r="BW898" s="1"/>
      <c r="BX898" s="1"/>
      <c r="BY898" s="1"/>
      <c r="BZ898" s="1"/>
      <c r="CA898" s="1"/>
      <c r="CB898" s="1"/>
      <c r="CC898" s="1"/>
      <c r="CD898" s="1"/>
      <c r="CE898" s="1"/>
      <c r="CF898" s="1"/>
      <c r="CG898" s="1"/>
      <c r="CH898" s="1"/>
      <c r="CI898" s="1"/>
      <c r="CJ898" s="1"/>
    </row>
    <row r="899" spans="1:88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  <c r="BM899" s="1"/>
      <c r="BN899" s="1"/>
      <c r="BO899" s="1"/>
      <c r="BP899" s="1"/>
      <c r="BQ899" s="1"/>
      <c r="BR899" s="1"/>
      <c r="BS899" s="1"/>
      <c r="BT899" s="1"/>
      <c r="BU899" s="1"/>
      <c r="BV899" s="1"/>
      <c r="BW899" s="1"/>
      <c r="BX899" s="1"/>
      <c r="BY899" s="1"/>
      <c r="BZ899" s="1"/>
      <c r="CA899" s="1"/>
      <c r="CB899" s="1"/>
      <c r="CC899" s="1"/>
      <c r="CD899" s="1"/>
      <c r="CE899" s="1"/>
      <c r="CF899" s="1"/>
      <c r="CG899" s="1"/>
      <c r="CH899" s="1"/>
      <c r="CI899" s="1"/>
      <c r="CJ899" s="1"/>
    </row>
    <row r="900" spans="1:88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  <c r="BM900" s="1"/>
      <c r="BN900" s="1"/>
      <c r="BO900" s="1"/>
      <c r="BP900" s="1"/>
      <c r="BQ900" s="1"/>
      <c r="BR900" s="1"/>
      <c r="BS900" s="1"/>
      <c r="BT900" s="1"/>
      <c r="BU900" s="1"/>
      <c r="BV900" s="1"/>
      <c r="BW900" s="1"/>
      <c r="BX900" s="1"/>
      <c r="BY900" s="1"/>
      <c r="BZ900" s="1"/>
      <c r="CA900" s="1"/>
      <c r="CB900" s="1"/>
      <c r="CC900" s="1"/>
      <c r="CD900" s="1"/>
      <c r="CE900" s="1"/>
      <c r="CF900" s="1"/>
      <c r="CG900" s="1"/>
      <c r="CH900" s="1"/>
      <c r="CI900" s="1"/>
      <c r="CJ900" s="1"/>
    </row>
    <row r="901" spans="1:88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  <c r="BM901" s="1"/>
      <c r="BN901" s="1"/>
      <c r="BO901" s="1"/>
      <c r="BP901" s="1"/>
      <c r="BQ901" s="1"/>
      <c r="BR901" s="1"/>
      <c r="BS901" s="1"/>
      <c r="BT901" s="1"/>
      <c r="BU901" s="1"/>
      <c r="BV901" s="1"/>
      <c r="BW901" s="1"/>
      <c r="BX901" s="1"/>
      <c r="BY901" s="1"/>
      <c r="BZ901" s="1"/>
      <c r="CA901" s="1"/>
      <c r="CB901" s="1"/>
      <c r="CC901" s="1"/>
      <c r="CD901" s="1"/>
      <c r="CE901" s="1"/>
      <c r="CF901" s="1"/>
      <c r="CG901" s="1"/>
      <c r="CH901" s="1"/>
      <c r="CI901" s="1"/>
      <c r="CJ901" s="1"/>
    </row>
    <row r="902" spans="1:88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  <c r="BM902" s="1"/>
      <c r="BN902" s="1"/>
      <c r="BO902" s="1"/>
      <c r="BP902" s="1"/>
      <c r="BQ902" s="1"/>
      <c r="BR902" s="1"/>
      <c r="BS902" s="1"/>
      <c r="BT902" s="1"/>
      <c r="BU902" s="1"/>
      <c r="BV902" s="1"/>
      <c r="BW902" s="1"/>
      <c r="BX902" s="1"/>
      <c r="BY902" s="1"/>
      <c r="BZ902" s="1"/>
      <c r="CA902" s="1"/>
      <c r="CB902" s="1"/>
      <c r="CC902" s="1"/>
      <c r="CD902" s="1"/>
      <c r="CE902" s="1"/>
      <c r="CF902" s="1"/>
      <c r="CG902" s="1"/>
      <c r="CH902" s="1"/>
      <c r="CI902" s="1"/>
      <c r="CJ902" s="1"/>
    </row>
    <row r="903" spans="1:88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  <c r="BM903" s="1"/>
      <c r="BN903" s="1"/>
      <c r="BO903" s="1"/>
      <c r="BP903" s="1"/>
      <c r="BQ903" s="1"/>
      <c r="BR903" s="1"/>
      <c r="BS903" s="1"/>
      <c r="BT903" s="1"/>
      <c r="BU903" s="1"/>
      <c r="BV903" s="1"/>
      <c r="BW903" s="1"/>
      <c r="BX903" s="1"/>
      <c r="BY903" s="1"/>
      <c r="BZ903" s="1"/>
      <c r="CA903" s="1"/>
      <c r="CB903" s="1"/>
      <c r="CC903" s="1"/>
      <c r="CD903" s="1"/>
      <c r="CE903" s="1"/>
      <c r="CF903" s="1"/>
      <c r="CG903" s="1"/>
      <c r="CH903" s="1"/>
      <c r="CI903" s="1"/>
      <c r="CJ903" s="1"/>
    </row>
    <row r="904" spans="1:88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  <c r="BM904" s="1"/>
      <c r="BN904" s="1"/>
      <c r="BO904" s="1"/>
      <c r="BP904" s="1"/>
      <c r="BQ904" s="1"/>
      <c r="BR904" s="1"/>
      <c r="BS904" s="1"/>
      <c r="BT904" s="1"/>
      <c r="BU904" s="1"/>
      <c r="BV904" s="1"/>
      <c r="BW904" s="1"/>
      <c r="BX904" s="1"/>
      <c r="BY904" s="1"/>
      <c r="BZ904" s="1"/>
      <c r="CA904" s="1"/>
      <c r="CB904" s="1"/>
      <c r="CC904" s="1"/>
      <c r="CD904" s="1"/>
      <c r="CE904" s="1"/>
      <c r="CF904" s="1"/>
      <c r="CG904" s="1"/>
      <c r="CH904" s="1"/>
      <c r="CI904" s="1"/>
      <c r="CJ904" s="1"/>
    </row>
    <row r="905" spans="1:88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  <c r="BM905" s="1"/>
      <c r="BN905" s="1"/>
      <c r="BO905" s="1"/>
      <c r="BP905" s="1"/>
      <c r="BQ905" s="1"/>
      <c r="BR905" s="1"/>
      <c r="BS905" s="1"/>
      <c r="BT905" s="1"/>
      <c r="BU905" s="1"/>
      <c r="BV905" s="1"/>
      <c r="BW905" s="1"/>
      <c r="BX905" s="1"/>
      <c r="BY905" s="1"/>
      <c r="BZ905" s="1"/>
      <c r="CA905" s="1"/>
      <c r="CB905" s="1"/>
      <c r="CC905" s="1"/>
      <c r="CD905" s="1"/>
      <c r="CE905" s="1"/>
      <c r="CF905" s="1"/>
      <c r="CG905" s="1"/>
      <c r="CH905" s="1"/>
      <c r="CI905" s="1"/>
      <c r="CJ905" s="1"/>
    </row>
    <row r="906" spans="1:88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  <c r="BM906" s="1"/>
      <c r="BN906" s="1"/>
      <c r="BO906" s="1"/>
      <c r="BP906" s="1"/>
      <c r="BQ906" s="1"/>
      <c r="BR906" s="1"/>
      <c r="BS906" s="1"/>
      <c r="BT906" s="1"/>
      <c r="BU906" s="1"/>
      <c r="BV906" s="1"/>
      <c r="BW906" s="1"/>
      <c r="BX906" s="1"/>
      <c r="BY906" s="1"/>
      <c r="BZ906" s="1"/>
      <c r="CA906" s="1"/>
      <c r="CB906" s="1"/>
      <c r="CC906" s="1"/>
      <c r="CD906" s="1"/>
      <c r="CE906" s="1"/>
      <c r="CF906" s="1"/>
      <c r="CG906" s="1"/>
      <c r="CH906" s="1"/>
      <c r="CI906" s="1"/>
      <c r="CJ906" s="1"/>
    </row>
    <row r="907" spans="1:88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  <c r="BM907" s="1"/>
      <c r="BN907" s="1"/>
      <c r="BO907" s="1"/>
      <c r="BP907" s="1"/>
      <c r="BQ907" s="1"/>
      <c r="BR907" s="1"/>
      <c r="BS907" s="1"/>
      <c r="BT907" s="1"/>
      <c r="BU907" s="1"/>
      <c r="BV907" s="1"/>
      <c r="BW907" s="1"/>
      <c r="BX907" s="1"/>
      <c r="BY907" s="1"/>
      <c r="BZ907" s="1"/>
      <c r="CA907" s="1"/>
      <c r="CB907" s="1"/>
      <c r="CC907" s="1"/>
      <c r="CD907" s="1"/>
      <c r="CE907" s="1"/>
      <c r="CF907" s="1"/>
      <c r="CG907" s="1"/>
      <c r="CH907" s="1"/>
      <c r="CI907" s="1"/>
      <c r="CJ907" s="1"/>
    </row>
    <row r="908" spans="1:88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  <c r="BM908" s="1"/>
      <c r="BN908" s="1"/>
      <c r="BO908" s="1"/>
      <c r="BP908" s="1"/>
      <c r="BQ908" s="1"/>
      <c r="BR908" s="1"/>
      <c r="BS908" s="1"/>
      <c r="BT908" s="1"/>
      <c r="BU908" s="1"/>
      <c r="BV908" s="1"/>
      <c r="BW908" s="1"/>
      <c r="BX908" s="1"/>
      <c r="BY908" s="1"/>
      <c r="BZ908" s="1"/>
      <c r="CA908" s="1"/>
      <c r="CB908" s="1"/>
      <c r="CC908" s="1"/>
      <c r="CD908" s="1"/>
      <c r="CE908" s="1"/>
      <c r="CF908" s="1"/>
      <c r="CG908" s="1"/>
      <c r="CH908" s="1"/>
      <c r="CI908" s="1"/>
      <c r="CJ908" s="1"/>
    </row>
    <row r="909" spans="1:88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  <c r="BM909" s="1"/>
      <c r="BN909" s="1"/>
      <c r="BO909" s="1"/>
      <c r="BP909" s="1"/>
      <c r="BQ909" s="1"/>
      <c r="BR909" s="1"/>
      <c r="BS909" s="1"/>
      <c r="BT909" s="1"/>
      <c r="BU909" s="1"/>
      <c r="BV909" s="1"/>
      <c r="BW909" s="1"/>
      <c r="BX909" s="1"/>
      <c r="BY909" s="1"/>
      <c r="BZ909" s="1"/>
      <c r="CA909" s="1"/>
      <c r="CB909" s="1"/>
      <c r="CC909" s="1"/>
      <c r="CD909" s="1"/>
      <c r="CE909" s="1"/>
      <c r="CF909" s="1"/>
      <c r="CG909" s="1"/>
      <c r="CH909" s="1"/>
      <c r="CI909" s="1"/>
      <c r="CJ909" s="1"/>
    </row>
    <row r="910" spans="1:88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  <c r="BM910" s="1"/>
      <c r="BN910" s="1"/>
      <c r="BO910" s="1"/>
      <c r="BP910" s="1"/>
      <c r="BQ910" s="1"/>
      <c r="BR910" s="1"/>
      <c r="BS910" s="1"/>
      <c r="BT910" s="1"/>
      <c r="BU910" s="1"/>
      <c r="BV910" s="1"/>
      <c r="BW910" s="1"/>
      <c r="BX910" s="1"/>
      <c r="BY910" s="1"/>
      <c r="BZ910" s="1"/>
      <c r="CA910" s="1"/>
      <c r="CB910" s="1"/>
      <c r="CC910" s="1"/>
      <c r="CD910" s="1"/>
      <c r="CE910" s="1"/>
      <c r="CF910" s="1"/>
      <c r="CG910" s="1"/>
      <c r="CH910" s="1"/>
      <c r="CI910" s="1"/>
      <c r="CJ910" s="1"/>
    </row>
    <row r="911" spans="1:88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  <c r="BM911" s="1"/>
      <c r="BN911" s="1"/>
      <c r="BO911" s="1"/>
      <c r="BP911" s="1"/>
      <c r="BQ911" s="1"/>
      <c r="BR911" s="1"/>
      <c r="BS911" s="1"/>
      <c r="BT911" s="1"/>
      <c r="BU911" s="1"/>
      <c r="BV911" s="1"/>
      <c r="BW911" s="1"/>
      <c r="BX911" s="1"/>
      <c r="BY911" s="1"/>
      <c r="BZ911" s="1"/>
      <c r="CA911" s="1"/>
      <c r="CB911" s="1"/>
      <c r="CC911" s="1"/>
      <c r="CD911" s="1"/>
      <c r="CE911" s="1"/>
      <c r="CF911" s="1"/>
      <c r="CG911" s="1"/>
      <c r="CH911" s="1"/>
      <c r="CI911" s="1"/>
      <c r="CJ911" s="1"/>
    </row>
    <row r="912" spans="1:88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  <c r="BM912" s="1"/>
      <c r="BN912" s="1"/>
      <c r="BO912" s="1"/>
      <c r="BP912" s="1"/>
      <c r="BQ912" s="1"/>
      <c r="BR912" s="1"/>
      <c r="BS912" s="1"/>
      <c r="BT912" s="1"/>
      <c r="BU912" s="1"/>
      <c r="BV912" s="1"/>
      <c r="BW912" s="1"/>
      <c r="BX912" s="1"/>
      <c r="BY912" s="1"/>
      <c r="BZ912" s="1"/>
      <c r="CA912" s="1"/>
      <c r="CB912" s="1"/>
      <c r="CC912" s="1"/>
      <c r="CD912" s="1"/>
      <c r="CE912" s="1"/>
      <c r="CF912" s="1"/>
      <c r="CG912" s="1"/>
      <c r="CH912" s="1"/>
      <c r="CI912" s="1"/>
      <c r="CJ912" s="1"/>
    </row>
    <row r="913" spans="1:88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  <c r="BM913" s="1"/>
      <c r="BN913" s="1"/>
      <c r="BO913" s="1"/>
      <c r="BP913" s="1"/>
      <c r="BQ913" s="1"/>
      <c r="BR913" s="1"/>
      <c r="BS913" s="1"/>
      <c r="BT913" s="1"/>
      <c r="BU913" s="1"/>
      <c r="BV913" s="1"/>
      <c r="BW913" s="1"/>
      <c r="BX913" s="1"/>
      <c r="BY913" s="1"/>
      <c r="BZ913" s="1"/>
      <c r="CA913" s="1"/>
      <c r="CB913" s="1"/>
      <c r="CC913" s="1"/>
      <c r="CD913" s="1"/>
      <c r="CE913" s="1"/>
      <c r="CF913" s="1"/>
      <c r="CG913" s="1"/>
      <c r="CH913" s="1"/>
      <c r="CI913" s="1"/>
      <c r="CJ913" s="1"/>
    </row>
    <row r="914" spans="1:88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  <c r="BM914" s="1"/>
      <c r="BN914" s="1"/>
      <c r="BO914" s="1"/>
      <c r="BP914" s="1"/>
      <c r="BQ914" s="1"/>
      <c r="BR914" s="1"/>
      <c r="BS914" s="1"/>
      <c r="BT914" s="1"/>
      <c r="BU914" s="1"/>
      <c r="BV914" s="1"/>
      <c r="BW914" s="1"/>
      <c r="BX914" s="1"/>
      <c r="BY914" s="1"/>
      <c r="BZ914" s="1"/>
      <c r="CA914" s="1"/>
      <c r="CB914" s="1"/>
      <c r="CC914" s="1"/>
      <c r="CD914" s="1"/>
      <c r="CE914" s="1"/>
      <c r="CF914" s="1"/>
      <c r="CG914" s="1"/>
      <c r="CH914" s="1"/>
      <c r="CI914" s="1"/>
      <c r="CJ914" s="1"/>
    </row>
    <row r="915" spans="1:88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  <c r="BM915" s="1"/>
      <c r="BN915" s="1"/>
      <c r="BO915" s="1"/>
      <c r="BP915" s="1"/>
      <c r="BQ915" s="1"/>
      <c r="BR915" s="1"/>
      <c r="BS915" s="1"/>
      <c r="BT915" s="1"/>
      <c r="BU915" s="1"/>
      <c r="BV915" s="1"/>
      <c r="BW915" s="1"/>
      <c r="BX915" s="1"/>
      <c r="BY915" s="1"/>
      <c r="BZ915" s="1"/>
      <c r="CA915" s="1"/>
      <c r="CB915" s="1"/>
      <c r="CC915" s="1"/>
      <c r="CD915" s="1"/>
      <c r="CE915" s="1"/>
      <c r="CF915" s="1"/>
      <c r="CG915" s="1"/>
      <c r="CH915" s="1"/>
      <c r="CI915" s="1"/>
      <c r="CJ915" s="1"/>
    </row>
    <row r="916" spans="1:88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  <c r="BM916" s="1"/>
      <c r="BN916" s="1"/>
      <c r="BO916" s="1"/>
      <c r="BP916" s="1"/>
      <c r="BQ916" s="1"/>
      <c r="BR916" s="1"/>
      <c r="BS916" s="1"/>
      <c r="BT916" s="1"/>
      <c r="BU916" s="1"/>
      <c r="BV916" s="1"/>
      <c r="BW916" s="1"/>
      <c r="BX916" s="1"/>
      <c r="BY916" s="1"/>
      <c r="BZ916" s="1"/>
      <c r="CA916" s="1"/>
      <c r="CB916" s="1"/>
      <c r="CC916" s="1"/>
      <c r="CD916" s="1"/>
      <c r="CE916" s="1"/>
      <c r="CF916" s="1"/>
      <c r="CG916" s="1"/>
      <c r="CH916" s="1"/>
      <c r="CI916" s="1"/>
      <c r="CJ916" s="1"/>
    </row>
    <row r="917" spans="1:88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  <c r="BM917" s="1"/>
      <c r="BN917" s="1"/>
      <c r="BO917" s="1"/>
      <c r="BP917" s="1"/>
      <c r="BQ917" s="1"/>
      <c r="BR917" s="1"/>
      <c r="BS917" s="1"/>
      <c r="BT917" s="1"/>
      <c r="BU917" s="1"/>
      <c r="BV917" s="1"/>
      <c r="BW917" s="1"/>
      <c r="BX917" s="1"/>
      <c r="BY917" s="1"/>
      <c r="BZ917" s="1"/>
      <c r="CA917" s="1"/>
      <c r="CB917" s="1"/>
      <c r="CC917" s="1"/>
      <c r="CD917" s="1"/>
      <c r="CE917" s="1"/>
      <c r="CF917" s="1"/>
      <c r="CG917" s="1"/>
      <c r="CH917" s="1"/>
      <c r="CI917" s="1"/>
      <c r="CJ917" s="1"/>
    </row>
    <row r="918" spans="1:88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  <c r="BM918" s="1"/>
      <c r="BN918" s="1"/>
      <c r="BO918" s="1"/>
      <c r="BP918" s="1"/>
      <c r="BQ918" s="1"/>
      <c r="BR918" s="1"/>
      <c r="BS918" s="1"/>
      <c r="BT918" s="1"/>
      <c r="BU918" s="1"/>
      <c r="BV918" s="1"/>
      <c r="BW918" s="1"/>
      <c r="BX918" s="1"/>
      <c r="BY918" s="1"/>
      <c r="BZ918" s="1"/>
      <c r="CA918" s="1"/>
      <c r="CB918" s="1"/>
      <c r="CC918" s="1"/>
      <c r="CD918" s="1"/>
      <c r="CE918" s="1"/>
      <c r="CF918" s="1"/>
      <c r="CG918" s="1"/>
      <c r="CH918" s="1"/>
      <c r="CI918" s="1"/>
      <c r="CJ918" s="1"/>
    </row>
    <row r="919" spans="1:88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  <c r="BM919" s="1"/>
      <c r="BN919" s="1"/>
      <c r="BO919" s="1"/>
      <c r="BP919" s="1"/>
      <c r="BQ919" s="1"/>
      <c r="BR919" s="1"/>
      <c r="BS919" s="1"/>
      <c r="BT919" s="1"/>
      <c r="BU919" s="1"/>
      <c r="BV919" s="1"/>
      <c r="BW919" s="1"/>
      <c r="BX919" s="1"/>
      <c r="BY919" s="1"/>
      <c r="BZ919" s="1"/>
      <c r="CA919" s="1"/>
      <c r="CB919" s="1"/>
      <c r="CC919" s="1"/>
      <c r="CD919" s="1"/>
      <c r="CE919" s="1"/>
      <c r="CF919" s="1"/>
      <c r="CG919" s="1"/>
      <c r="CH919" s="1"/>
      <c r="CI919" s="1"/>
      <c r="CJ919" s="1"/>
    </row>
    <row r="920" spans="1:88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  <c r="BM920" s="1"/>
      <c r="BN920" s="1"/>
      <c r="BO920" s="1"/>
      <c r="BP920" s="1"/>
      <c r="BQ920" s="1"/>
      <c r="BR920" s="1"/>
      <c r="BS920" s="1"/>
      <c r="BT920" s="1"/>
      <c r="BU920" s="1"/>
      <c r="BV920" s="1"/>
      <c r="BW920" s="1"/>
      <c r="BX920" s="1"/>
      <c r="BY920" s="1"/>
      <c r="BZ920" s="1"/>
      <c r="CA920" s="1"/>
      <c r="CB920" s="1"/>
      <c r="CC920" s="1"/>
      <c r="CD920" s="1"/>
      <c r="CE920" s="1"/>
      <c r="CF920" s="1"/>
      <c r="CG920" s="1"/>
      <c r="CH920" s="1"/>
      <c r="CI920" s="1"/>
      <c r="CJ920" s="1"/>
    </row>
    <row r="921" spans="1:88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  <c r="BM921" s="1"/>
      <c r="BN921" s="1"/>
      <c r="BO921" s="1"/>
      <c r="BP921" s="1"/>
      <c r="BQ921" s="1"/>
      <c r="BR921" s="1"/>
      <c r="BS921" s="1"/>
      <c r="BT921" s="1"/>
      <c r="BU921" s="1"/>
      <c r="BV921" s="1"/>
      <c r="BW921" s="1"/>
      <c r="BX921" s="1"/>
      <c r="BY921" s="1"/>
      <c r="BZ921" s="1"/>
      <c r="CA921" s="1"/>
      <c r="CB921" s="1"/>
      <c r="CC921" s="1"/>
      <c r="CD921" s="1"/>
      <c r="CE921" s="1"/>
      <c r="CF921" s="1"/>
      <c r="CG921" s="1"/>
      <c r="CH921" s="1"/>
      <c r="CI921" s="1"/>
      <c r="CJ921" s="1"/>
    </row>
    <row r="922" spans="1:88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  <c r="BM922" s="1"/>
      <c r="BN922" s="1"/>
      <c r="BO922" s="1"/>
      <c r="BP922" s="1"/>
      <c r="BQ922" s="1"/>
      <c r="BR922" s="1"/>
      <c r="BS922" s="1"/>
      <c r="BT922" s="1"/>
      <c r="BU922" s="1"/>
      <c r="BV922" s="1"/>
      <c r="BW922" s="1"/>
      <c r="BX922" s="1"/>
      <c r="BY922" s="1"/>
      <c r="BZ922" s="1"/>
      <c r="CA922" s="1"/>
      <c r="CB922" s="1"/>
      <c r="CC922" s="1"/>
      <c r="CD922" s="1"/>
      <c r="CE922" s="1"/>
      <c r="CF922" s="1"/>
      <c r="CG922" s="1"/>
      <c r="CH922" s="1"/>
      <c r="CI922" s="1"/>
      <c r="CJ922" s="1"/>
    </row>
    <row r="923" spans="1:88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  <c r="BM923" s="1"/>
      <c r="BN923" s="1"/>
      <c r="BO923" s="1"/>
      <c r="BP923" s="1"/>
      <c r="BQ923" s="1"/>
      <c r="BR923" s="1"/>
      <c r="BS923" s="1"/>
      <c r="BT923" s="1"/>
      <c r="BU923" s="1"/>
      <c r="BV923" s="1"/>
      <c r="BW923" s="1"/>
      <c r="BX923" s="1"/>
      <c r="BY923" s="1"/>
      <c r="BZ923" s="1"/>
      <c r="CA923" s="1"/>
      <c r="CB923" s="1"/>
      <c r="CC923" s="1"/>
      <c r="CD923" s="1"/>
      <c r="CE923" s="1"/>
      <c r="CF923" s="1"/>
      <c r="CG923" s="1"/>
      <c r="CH923" s="1"/>
      <c r="CI923" s="1"/>
      <c r="CJ923" s="1"/>
    </row>
    <row r="924" spans="1:88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  <c r="BM924" s="1"/>
      <c r="BN924" s="1"/>
      <c r="BO924" s="1"/>
      <c r="BP924" s="1"/>
      <c r="BQ924" s="1"/>
      <c r="BR924" s="1"/>
      <c r="BS924" s="1"/>
      <c r="BT924" s="1"/>
      <c r="BU924" s="1"/>
      <c r="BV924" s="1"/>
      <c r="BW924" s="1"/>
      <c r="BX924" s="1"/>
      <c r="BY924" s="1"/>
      <c r="BZ924" s="1"/>
      <c r="CA924" s="1"/>
      <c r="CB924" s="1"/>
      <c r="CC924" s="1"/>
      <c r="CD924" s="1"/>
      <c r="CE924" s="1"/>
      <c r="CF924" s="1"/>
      <c r="CG924" s="1"/>
      <c r="CH924" s="1"/>
      <c r="CI924" s="1"/>
      <c r="CJ924" s="1"/>
    </row>
    <row r="925" spans="1:88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  <c r="BM925" s="1"/>
      <c r="BN925" s="1"/>
      <c r="BO925" s="1"/>
      <c r="BP925" s="1"/>
      <c r="BQ925" s="1"/>
      <c r="BR925" s="1"/>
      <c r="BS925" s="1"/>
      <c r="BT925" s="1"/>
      <c r="BU925" s="1"/>
      <c r="BV925" s="1"/>
      <c r="BW925" s="1"/>
      <c r="BX925" s="1"/>
      <c r="BY925" s="1"/>
      <c r="BZ925" s="1"/>
      <c r="CA925" s="1"/>
      <c r="CB925" s="1"/>
      <c r="CC925" s="1"/>
      <c r="CD925" s="1"/>
      <c r="CE925" s="1"/>
      <c r="CF925" s="1"/>
      <c r="CG925" s="1"/>
      <c r="CH925" s="1"/>
      <c r="CI925" s="1"/>
      <c r="CJ925" s="1"/>
    </row>
    <row r="926" spans="1:88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  <c r="BM926" s="1"/>
      <c r="BN926" s="1"/>
      <c r="BO926" s="1"/>
      <c r="BP926" s="1"/>
      <c r="BQ926" s="1"/>
      <c r="BR926" s="1"/>
      <c r="BS926" s="1"/>
      <c r="BT926" s="1"/>
      <c r="BU926" s="1"/>
      <c r="BV926" s="1"/>
      <c r="BW926" s="1"/>
      <c r="BX926" s="1"/>
      <c r="BY926" s="1"/>
      <c r="BZ926" s="1"/>
      <c r="CA926" s="1"/>
      <c r="CB926" s="1"/>
      <c r="CC926" s="1"/>
      <c r="CD926" s="1"/>
      <c r="CE926" s="1"/>
      <c r="CF926" s="1"/>
      <c r="CG926" s="1"/>
      <c r="CH926" s="1"/>
      <c r="CI926" s="1"/>
      <c r="CJ926" s="1"/>
    </row>
    <row r="927" spans="1:88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  <c r="BM927" s="1"/>
      <c r="BN927" s="1"/>
      <c r="BO927" s="1"/>
      <c r="BP927" s="1"/>
      <c r="BQ927" s="1"/>
      <c r="BR927" s="1"/>
      <c r="BS927" s="1"/>
      <c r="BT927" s="1"/>
      <c r="BU927" s="1"/>
      <c r="BV927" s="1"/>
      <c r="BW927" s="1"/>
      <c r="BX927" s="1"/>
      <c r="BY927" s="1"/>
      <c r="BZ927" s="1"/>
      <c r="CA927" s="1"/>
      <c r="CB927" s="1"/>
      <c r="CC927" s="1"/>
      <c r="CD927" s="1"/>
      <c r="CE927" s="1"/>
      <c r="CF927" s="1"/>
      <c r="CG927" s="1"/>
      <c r="CH927" s="1"/>
      <c r="CI927" s="1"/>
      <c r="CJ927" s="1"/>
    </row>
    <row r="928" spans="1:88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  <c r="BM928" s="1"/>
      <c r="BN928" s="1"/>
      <c r="BO928" s="1"/>
      <c r="BP928" s="1"/>
      <c r="BQ928" s="1"/>
      <c r="BR928" s="1"/>
      <c r="BS928" s="1"/>
      <c r="BT928" s="1"/>
      <c r="BU928" s="1"/>
      <c r="BV928" s="1"/>
      <c r="BW928" s="1"/>
      <c r="BX928" s="1"/>
      <c r="BY928" s="1"/>
      <c r="BZ928" s="1"/>
      <c r="CA928" s="1"/>
      <c r="CB928" s="1"/>
      <c r="CC928" s="1"/>
      <c r="CD928" s="1"/>
      <c r="CE928" s="1"/>
      <c r="CF928" s="1"/>
      <c r="CG928" s="1"/>
      <c r="CH928" s="1"/>
      <c r="CI928" s="1"/>
      <c r="CJ928" s="1"/>
    </row>
    <row r="929" spans="1:88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  <c r="BM929" s="1"/>
      <c r="BN929" s="1"/>
      <c r="BO929" s="1"/>
      <c r="BP929" s="1"/>
      <c r="BQ929" s="1"/>
      <c r="BR929" s="1"/>
      <c r="BS929" s="1"/>
      <c r="BT929" s="1"/>
      <c r="BU929" s="1"/>
      <c r="BV929" s="1"/>
      <c r="BW929" s="1"/>
      <c r="BX929" s="1"/>
      <c r="BY929" s="1"/>
      <c r="BZ929" s="1"/>
      <c r="CA929" s="1"/>
      <c r="CB929" s="1"/>
      <c r="CC929" s="1"/>
      <c r="CD929" s="1"/>
      <c r="CE929" s="1"/>
      <c r="CF929" s="1"/>
      <c r="CG929" s="1"/>
      <c r="CH929" s="1"/>
      <c r="CI929" s="1"/>
      <c r="CJ929" s="1"/>
    </row>
    <row r="930" spans="1:88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  <c r="BM930" s="1"/>
      <c r="BN930" s="1"/>
      <c r="BO930" s="1"/>
      <c r="BP930" s="1"/>
      <c r="BQ930" s="1"/>
      <c r="BR930" s="1"/>
      <c r="BS930" s="1"/>
      <c r="BT930" s="1"/>
      <c r="BU930" s="1"/>
      <c r="BV930" s="1"/>
      <c r="BW930" s="1"/>
      <c r="BX930" s="1"/>
      <c r="BY930" s="1"/>
      <c r="BZ930" s="1"/>
      <c r="CA930" s="1"/>
      <c r="CB930" s="1"/>
      <c r="CC930" s="1"/>
      <c r="CD930" s="1"/>
      <c r="CE930" s="1"/>
      <c r="CF930" s="1"/>
      <c r="CG930" s="1"/>
      <c r="CH930" s="1"/>
      <c r="CI930" s="1"/>
      <c r="CJ930" s="1"/>
    </row>
    <row r="931" spans="1:88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  <c r="BM931" s="1"/>
      <c r="BN931" s="1"/>
      <c r="BO931" s="1"/>
      <c r="BP931" s="1"/>
      <c r="BQ931" s="1"/>
      <c r="BR931" s="1"/>
      <c r="BS931" s="1"/>
      <c r="BT931" s="1"/>
      <c r="BU931" s="1"/>
      <c r="BV931" s="1"/>
      <c r="BW931" s="1"/>
      <c r="BX931" s="1"/>
      <c r="BY931" s="1"/>
      <c r="BZ931" s="1"/>
      <c r="CA931" s="1"/>
      <c r="CB931" s="1"/>
      <c r="CC931" s="1"/>
      <c r="CD931" s="1"/>
      <c r="CE931" s="1"/>
      <c r="CF931" s="1"/>
      <c r="CG931" s="1"/>
      <c r="CH931" s="1"/>
      <c r="CI931" s="1"/>
      <c r="CJ931" s="1"/>
    </row>
    <row r="932" spans="1:88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  <c r="BM932" s="1"/>
      <c r="BN932" s="1"/>
      <c r="BO932" s="1"/>
      <c r="BP932" s="1"/>
      <c r="BQ932" s="1"/>
      <c r="BR932" s="1"/>
      <c r="BS932" s="1"/>
      <c r="BT932" s="1"/>
      <c r="BU932" s="1"/>
      <c r="BV932" s="1"/>
      <c r="BW932" s="1"/>
      <c r="BX932" s="1"/>
      <c r="BY932" s="1"/>
      <c r="BZ932" s="1"/>
      <c r="CA932" s="1"/>
      <c r="CB932" s="1"/>
      <c r="CC932" s="1"/>
      <c r="CD932" s="1"/>
      <c r="CE932" s="1"/>
      <c r="CF932" s="1"/>
      <c r="CG932" s="1"/>
      <c r="CH932" s="1"/>
      <c r="CI932" s="1"/>
      <c r="CJ932" s="1"/>
    </row>
    <row r="933" spans="1:88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  <c r="BM933" s="1"/>
      <c r="BN933" s="1"/>
      <c r="BO933" s="1"/>
      <c r="BP933" s="1"/>
      <c r="BQ933" s="1"/>
      <c r="BR933" s="1"/>
      <c r="BS933" s="1"/>
      <c r="BT933" s="1"/>
      <c r="BU933" s="1"/>
      <c r="BV933" s="1"/>
      <c r="BW933" s="1"/>
      <c r="BX933" s="1"/>
      <c r="BY933" s="1"/>
      <c r="BZ933" s="1"/>
      <c r="CA933" s="1"/>
      <c r="CB933" s="1"/>
      <c r="CC933" s="1"/>
      <c r="CD933" s="1"/>
      <c r="CE933" s="1"/>
      <c r="CF933" s="1"/>
      <c r="CG933" s="1"/>
      <c r="CH933" s="1"/>
      <c r="CI933" s="1"/>
      <c r="CJ933" s="1"/>
    </row>
    <row r="934" spans="1:88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  <c r="BM934" s="1"/>
      <c r="BN934" s="1"/>
      <c r="BO934" s="1"/>
      <c r="BP934" s="1"/>
      <c r="BQ934" s="1"/>
      <c r="BR934" s="1"/>
      <c r="BS934" s="1"/>
      <c r="BT934" s="1"/>
      <c r="BU934" s="1"/>
      <c r="BV934" s="1"/>
      <c r="BW934" s="1"/>
      <c r="BX934" s="1"/>
      <c r="BY934" s="1"/>
      <c r="BZ934" s="1"/>
      <c r="CA934" s="1"/>
      <c r="CB934" s="1"/>
      <c r="CC934" s="1"/>
      <c r="CD934" s="1"/>
      <c r="CE934" s="1"/>
      <c r="CF934" s="1"/>
      <c r="CG934" s="1"/>
      <c r="CH934" s="1"/>
      <c r="CI934" s="1"/>
      <c r="CJ934" s="1"/>
    </row>
    <row r="935" spans="1:88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  <c r="BM935" s="1"/>
      <c r="BN935" s="1"/>
      <c r="BO935" s="1"/>
      <c r="BP935" s="1"/>
      <c r="BQ935" s="1"/>
      <c r="BR935" s="1"/>
      <c r="BS935" s="1"/>
      <c r="BT935" s="1"/>
      <c r="BU935" s="1"/>
      <c r="BV935" s="1"/>
      <c r="BW935" s="1"/>
      <c r="BX935" s="1"/>
      <c r="BY935" s="1"/>
      <c r="BZ935" s="1"/>
      <c r="CA935" s="1"/>
      <c r="CB935" s="1"/>
      <c r="CC935" s="1"/>
      <c r="CD935" s="1"/>
      <c r="CE935" s="1"/>
      <c r="CF935" s="1"/>
      <c r="CG935" s="1"/>
      <c r="CH935" s="1"/>
      <c r="CI935" s="1"/>
      <c r="CJ935" s="1"/>
    </row>
    <row r="936" spans="1:88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  <c r="BM936" s="1"/>
      <c r="BN936" s="1"/>
      <c r="BO936" s="1"/>
      <c r="BP936" s="1"/>
      <c r="BQ936" s="1"/>
      <c r="BR936" s="1"/>
      <c r="BS936" s="1"/>
      <c r="BT936" s="1"/>
      <c r="BU936" s="1"/>
      <c r="BV936" s="1"/>
      <c r="BW936" s="1"/>
      <c r="BX936" s="1"/>
      <c r="BY936" s="1"/>
      <c r="BZ936" s="1"/>
      <c r="CA936" s="1"/>
      <c r="CB936" s="1"/>
      <c r="CC936" s="1"/>
      <c r="CD936" s="1"/>
      <c r="CE936" s="1"/>
      <c r="CF936" s="1"/>
      <c r="CG936" s="1"/>
      <c r="CH936" s="1"/>
      <c r="CI936" s="1"/>
      <c r="CJ936" s="1"/>
    </row>
    <row r="937" spans="1:88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  <c r="BM937" s="1"/>
      <c r="BN937" s="1"/>
      <c r="BO937" s="1"/>
      <c r="BP937" s="1"/>
      <c r="BQ937" s="1"/>
      <c r="BR937" s="1"/>
      <c r="BS937" s="1"/>
      <c r="BT937" s="1"/>
      <c r="BU937" s="1"/>
      <c r="BV937" s="1"/>
      <c r="BW937" s="1"/>
      <c r="BX937" s="1"/>
      <c r="BY937" s="1"/>
      <c r="BZ937" s="1"/>
      <c r="CA937" s="1"/>
      <c r="CB937" s="1"/>
      <c r="CC937" s="1"/>
      <c r="CD937" s="1"/>
      <c r="CE937" s="1"/>
      <c r="CF937" s="1"/>
      <c r="CG937" s="1"/>
      <c r="CH937" s="1"/>
      <c r="CI937" s="1"/>
      <c r="CJ937" s="1"/>
    </row>
    <row r="938" spans="1:88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  <c r="BM938" s="1"/>
      <c r="BN938" s="1"/>
      <c r="BO938" s="1"/>
      <c r="BP938" s="1"/>
      <c r="BQ938" s="1"/>
      <c r="BR938" s="1"/>
      <c r="BS938" s="1"/>
      <c r="BT938" s="1"/>
      <c r="BU938" s="1"/>
      <c r="BV938" s="1"/>
      <c r="BW938" s="1"/>
      <c r="BX938" s="1"/>
      <c r="BY938" s="1"/>
      <c r="BZ938" s="1"/>
      <c r="CA938" s="1"/>
      <c r="CB938" s="1"/>
      <c r="CC938" s="1"/>
      <c r="CD938" s="1"/>
      <c r="CE938" s="1"/>
      <c r="CF938" s="1"/>
      <c r="CG938" s="1"/>
      <c r="CH938" s="1"/>
      <c r="CI938" s="1"/>
      <c r="CJ938" s="1"/>
    </row>
    <row r="939" spans="1:88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  <c r="BM939" s="1"/>
      <c r="BN939" s="1"/>
      <c r="BO939" s="1"/>
      <c r="BP939" s="1"/>
      <c r="BQ939" s="1"/>
      <c r="BR939" s="1"/>
      <c r="BS939" s="1"/>
      <c r="BT939" s="1"/>
      <c r="BU939" s="1"/>
      <c r="BV939" s="1"/>
      <c r="BW939" s="1"/>
      <c r="BX939" s="1"/>
      <c r="BY939" s="1"/>
      <c r="BZ939" s="1"/>
      <c r="CA939" s="1"/>
      <c r="CB939" s="1"/>
      <c r="CC939" s="1"/>
      <c r="CD939" s="1"/>
      <c r="CE939" s="1"/>
      <c r="CF939" s="1"/>
      <c r="CG939" s="1"/>
      <c r="CH939" s="1"/>
      <c r="CI939" s="1"/>
      <c r="CJ939" s="1"/>
    </row>
    <row r="940" spans="1:88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  <c r="BM940" s="1"/>
      <c r="BN940" s="1"/>
      <c r="BO940" s="1"/>
      <c r="BP940" s="1"/>
      <c r="BQ940" s="1"/>
      <c r="BR940" s="1"/>
      <c r="BS940" s="1"/>
      <c r="BT940" s="1"/>
      <c r="BU940" s="1"/>
      <c r="BV940" s="1"/>
      <c r="BW940" s="1"/>
      <c r="BX940" s="1"/>
      <c r="BY940" s="1"/>
      <c r="BZ940" s="1"/>
      <c r="CA940" s="1"/>
      <c r="CB940" s="1"/>
      <c r="CC940" s="1"/>
      <c r="CD940" s="1"/>
      <c r="CE940" s="1"/>
      <c r="CF940" s="1"/>
      <c r="CG940" s="1"/>
      <c r="CH940" s="1"/>
      <c r="CI940" s="1"/>
      <c r="CJ940" s="1"/>
    </row>
    <row r="941" spans="1:88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  <c r="BM941" s="1"/>
      <c r="BN941" s="1"/>
      <c r="BO941" s="1"/>
      <c r="BP941" s="1"/>
      <c r="BQ941" s="1"/>
      <c r="BR941" s="1"/>
      <c r="BS941" s="1"/>
      <c r="BT941" s="1"/>
      <c r="BU941" s="1"/>
      <c r="BV941" s="1"/>
      <c r="BW941" s="1"/>
      <c r="BX941" s="1"/>
      <c r="BY941" s="1"/>
      <c r="BZ941" s="1"/>
      <c r="CA941" s="1"/>
      <c r="CB941" s="1"/>
      <c r="CC941" s="1"/>
      <c r="CD941" s="1"/>
      <c r="CE941" s="1"/>
      <c r="CF941" s="1"/>
      <c r="CG941" s="1"/>
      <c r="CH941" s="1"/>
      <c r="CI941" s="1"/>
      <c r="CJ941" s="1"/>
    </row>
    <row r="942" spans="1:88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  <c r="BM942" s="1"/>
      <c r="BN942" s="1"/>
      <c r="BO942" s="1"/>
      <c r="BP942" s="1"/>
      <c r="BQ942" s="1"/>
      <c r="BR942" s="1"/>
      <c r="BS942" s="1"/>
      <c r="BT942" s="1"/>
      <c r="BU942" s="1"/>
      <c r="BV942" s="1"/>
      <c r="BW942" s="1"/>
      <c r="BX942" s="1"/>
      <c r="BY942" s="1"/>
      <c r="BZ942" s="1"/>
      <c r="CA942" s="1"/>
      <c r="CB942" s="1"/>
      <c r="CC942" s="1"/>
      <c r="CD942" s="1"/>
      <c r="CE942" s="1"/>
      <c r="CF942" s="1"/>
      <c r="CG942" s="1"/>
      <c r="CH942" s="1"/>
      <c r="CI942" s="1"/>
      <c r="CJ942" s="1"/>
    </row>
    <row r="943" spans="1:88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  <c r="BM943" s="1"/>
      <c r="BN943" s="1"/>
      <c r="BO943" s="1"/>
      <c r="BP943" s="1"/>
      <c r="BQ943" s="1"/>
      <c r="BR943" s="1"/>
      <c r="BS943" s="1"/>
      <c r="BT943" s="1"/>
      <c r="BU943" s="1"/>
      <c r="BV943" s="1"/>
      <c r="BW943" s="1"/>
      <c r="BX943" s="1"/>
      <c r="BY943" s="1"/>
      <c r="BZ943" s="1"/>
      <c r="CA943" s="1"/>
      <c r="CB943" s="1"/>
      <c r="CC943" s="1"/>
      <c r="CD943" s="1"/>
      <c r="CE943" s="1"/>
      <c r="CF943" s="1"/>
      <c r="CG943" s="1"/>
      <c r="CH943" s="1"/>
      <c r="CI943" s="1"/>
      <c r="CJ943" s="1"/>
    </row>
    <row r="944" spans="1:88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  <c r="BM944" s="1"/>
      <c r="BN944" s="1"/>
      <c r="BO944" s="1"/>
      <c r="BP944" s="1"/>
      <c r="BQ944" s="1"/>
      <c r="BR944" s="1"/>
      <c r="BS944" s="1"/>
      <c r="BT944" s="1"/>
      <c r="BU944" s="1"/>
      <c r="BV944" s="1"/>
      <c r="BW944" s="1"/>
      <c r="BX944" s="1"/>
      <c r="BY944" s="1"/>
      <c r="BZ944" s="1"/>
      <c r="CA944" s="1"/>
      <c r="CB944" s="1"/>
      <c r="CC944" s="1"/>
      <c r="CD944" s="1"/>
      <c r="CE944" s="1"/>
      <c r="CF944" s="1"/>
      <c r="CG944" s="1"/>
      <c r="CH944" s="1"/>
      <c r="CI944" s="1"/>
      <c r="CJ944" s="1"/>
    </row>
    <row r="945" spans="1:88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  <c r="BM945" s="1"/>
      <c r="BN945" s="1"/>
      <c r="BO945" s="1"/>
      <c r="BP945" s="1"/>
      <c r="BQ945" s="1"/>
      <c r="BR945" s="1"/>
      <c r="BS945" s="1"/>
      <c r="BT945" s="1"/>
      <c r="BU945" s="1"/>
      <c r="BV945" s="1"/>
      <c r="BW945" s="1"/>
      <c r="BX945" s="1"/>
      <c r="BY945" s="1"/>
      <c r="BZ945" s="1"/>
      <c r="CA945" s="1"/>
      <c r="CB945" s="1"/>
      <c r="CC945" s="1"/>
      <c r="CD945" s="1"/>
      <c r="CE945" s="1"/>
      <c r="CF945" s="1"/>
      <c r="CG945" s="1"/>
      <c r="CH945" s="1"/>
      <c r="CI945" s="1"/>
      <c r="CJ945" s="1"/>
    </row>
    <row r="946" spans="1:88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  <c r="BM946" s="1"/>
      <c r="BN946" s="1"/>
      <c r="BO946" s="1"/>
      <c r="BP946" s="1"/>
      <c r="BQ946" s="1"/>
      <c r="BR946" s="1"/>
      <c r="BS946" s="1"/>
      <c r="BT946" s="1"/>
      <c r="BU946" s="1"/>
      <c r="BV946" s="1"/>
      <c r="BW946" s="1"/>
      <c r="BX946" s="1"/>
      <c r="BY946" s="1"/>
      <c r="BZ946" s="1"/>
      <c r="CA946" s="1"/>
      <c r="CB946" s="1"/>
      <c r="CC946" s="1"/>
      <c r="CD946" s="1"/>
      <c r="CE946" s="1"/>
      <c r="CF946" s="1"/>
      <c r="CG946" s="1"/>
      <c r="CH946" s="1"/>
      <c r="CI946" s="1"/>
      <c r="CJ946" s="1"/>
    </row>
    <row r="947" spans="1:88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  <c r="BM947" s="1"/>
      <c r="BN947" s="1"/>
      <c r="BO947" s="1"/>
      <c r="BP947" s="1"/>
      <c r="BQ947" s="1"/>
      <c r="BR947" s="1"/>
      <c r="BS947" s="1"/>
      <c r="BT947" s="1"/>
      <c r="BU947" s="1"/>
      <c r="BV947" s="1"/>
      <c r="BW947" s="1"/>
      <c r="BX947" s="1"/>
      <c r="BY947" s="1"/>
      <c r="BZ947" s="1"/>
      <c r="CA947" s="1"/>
      <c r="CB947" s="1"/>
      <c r="CC947" s="1"/>
      <c r="CD947" s="1"/>
      <c r="CE947" s="1"/>
      <c r="CF947" s="1"/>
      <c r="CG947" s="1"/>
      <c r="CH947" s="1"/>
      <c r="CI947" s="1"/>
      <c r="CJ947" s="1"/>
    </row>
    <row r="948" spans="1:88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  <c r="BL948" s="1"/>
      <c r="BM948" s="1"/>
      <c r="BN948" s="1"/>
      <c r="BO948" s="1"/>
      <c r="BP948" s="1"/>
      <c r="BQ948" s="1"/>
      <c r="BR948" s="1"/>
      <c r="BS948" s="1"/>
      <c r="BT948" s="1"/>
      <c r="BU948" s="1"/>
      <c r="BV948" s="1"/>
      <c r="BW948" s="1"/>
      <c r="BX948" s="1"/>
      <c r="BY948" s="1"/>
      <c r="BZ948" s="1"/>
      <c r="CA948" s="1"/>
      <c r="CB948" s="1"/>
      <c r="CC948" s="1"/>
      <c r="CD948" s="1"/>
      <c r="CE948" s="1"/>
      <c r="CF948" s="1"/>
      <c r="CG948" s="1"/>
      <c r="CH948" s="1"/>
      <c r="CI948" s="1"/>
      <c r="CJ948" s="1"/>
    </row>
    <row r="949" spans="1:88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  <c r="BM949" s="1"/>
      <c r="BN949" s="1"/>
      <c r="BO949" s="1"/>
      <c r="BP949" s="1"/>
      <c r="BQ949" s="1"/>
      <c r="BR949" s="1"/>
      <c r="BS949" s="1"/>
      <c r="BT949" s="1"/>
      <c r="BU949" s="1"/>
      <c r="BV949" s="1"/>
      <c r="BW949" s="1"/>
      <c r="BX949" s="1"/>
      <c r="BY949" s="1"/>
      <c r="BZ949" s="1"/>
      <c r="CA949" s="1"/>
      <c r="CB949" s="1"/>
      <c r="CC949" s="1"/>
      <c r="CD949" s="1"/>
      <c r="CE949" s="1"/>
      <c r="CF949" s="1"/>
      <c r="CG949" s="1"/>
      <c r="CH949" s="1"/>
      <c r="CI949" s="1"/>
      <c r="CJ949" s="1"/>
    </row>
    <row r="950" spans="1:88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1"/>
      <c r="BM950" s="1"/>
      <c r="BN950" s="1"/>
      <c r="BO950" s="1"/>
      <c r="BP950" s="1"/>
      <c r="BQ950" s="1"/>
      <c r="BR950" s="1"/>
      <c r="BS950" s="1"/>
      <c r="BT950" s="1"/>
      <c r="BU950" s="1"/>
      <c r="BV950" s="1"/>
      <c r="BW950" s="1"/>
      <c r="BX950" s="1"/>
      <c r="BY950" s="1"/>
      <c r="BZ950" s="1"/>
      <c r="CA950" s="1"/>
      <c r="CB950" s="1"/>
      <c r="CC950" s="1"/>
      <c r="CD950" s="1"/>
      <c r="CE950" s="1"/>
      <c r="CF950" s="1"/>
      <c r="CG950" s="1"/>
      <c r="CH950" s="1"/>
      <c r="CI950" s="1"/>
      <c r="CJ950" s="1"/>
    </row>
    <row r="951" spans="1:88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  <c r="BL951" s="1"/>
      <c r="BM951" s="1"/>
      <c r="BN951" s="1"/>
      <c r="BO951" s="1"/>
      <c r="BP951" s="1"/>
      <c r="BQ951" s="1"/>
      <c r="BR951" s="1"/>
      <c r="BS951" s="1"/>
      <c r="BT951" s="1"/>
      <c r="BU951" s="1"/>
      <c r="BV951" s="1"/>
      <c r="BW951" s="1"/>
      <c r="BX951" s="1"/>
      <c r="BY951" s="1"/>
      <c r="BZ951" s="1"/>
      <c r="CA951" s="1"/>
      <c r="CB951" s="1"/>
      <c r="CC951" s="1"/>
      <c r="CD951" s="1"/>
      <c r="CE951" s="1"/>
      <c r="CF951" s="1"/>
      <c r="CG951" s="1"/>
      <c r="CH951" s="1"/>
      <c r="CI951" s="1"/>
      <c r="CJ951" s="1"/>
    </row>
    <row r="952" spans="1:88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  <c r="BL952" s="1"/>
      <c r="BM952" s="1"/>
      <c r="BN952" s="1"/>
      <c r="BO952" s="1"/>
      <c r="BP952" s="1"/>
      <c r="BQ952" s="1"/>
      <c r="BR952" s="1"/>
      <c r="BS952" s="1"/>
      <c r="BT952" s="1"/>
      <c r="BU952" s="1"/>
      <c r="BV952" s="1"/>
      <c r="BW952" s="1"/>
      <c r="BX952" s="1"/>
      <c r="BY952" s="1"/>
      <c r="BZ952" s="1"/>
      <c r="CA952" s="1"/>
      <c r="CB952" s="1"/>
      <c r="CC952" s="1"/>
      <c r="CD952" s="1"/>
      <c r="CE952" s="1"/>
      <c r="CF952" s="1"/>
      <c r="CG952" s="1"/>
      <c r="CH952" s="1"/>
      <c r="CI952" s="1"/>
      <c r="CJ952" s="1"/>
    </row>
    <row r="953" spans="1:88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  <c r="BL953" s="1"/>
      <c r="BM953" s="1"/>
      <c r="BN953" s="1"/>
      <c r="BO953" s="1"/>
      <c r="BP953" s="1"/>
      <c r="BQ953" s="1"/>
      <c r="BR953" s="1"/>
      <c r="BS953" s="1"/>
      <c r="BT953" s="1"/>
      <c r="BU953" s="1"/>
      <c r="BV953" s="1"/>
      <c r="BW953" s="1"/>
      <c r="BX953" s="1"/>
      <c r="BY953" s="1"/>
      <c r="BZ953" s="1"/>
      <c r="CA953" s="1"/>
      <c r="CB953" s="1"/>
      <c r="CC953" s="1"/>
      <c r="CD953" s="1"/>
      <c r="CE953" s="1"/>
      <c r="CF953" s="1"/>
      <c r="CG953" s="1"/>
      <c r="CH953" s="1"/>
      <c r="CI953" s="1"/>
      <c r="CJ953" s="1"/>
    </row>
    <row r="954" spans="1:88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  <c r="BL954" s="1"/>
      <c r="BM954" s="1"/>
      <c r="BN954" s="1"/>
      <c r="BO954" s="1"/>
      <c r="BP954" s="1"/>
      <c r="BQ954" s="1"/>
      <c r="BR954" s="1"/>
      <c r="BS954" s="1"/>
      <c r="BT954" s="1"/>
      <c r="BU954" s="1"/>
      <c r="BV954" s="1"/>
      <c r="BW954" s="1"/>
      <c r="BX954" s="1"/>
      <c r="BY954" s="1"/>
      <c r="BZ954" s="1"/>
      <c r="CA954" s="1"/>
      <c r="CB954" s="1"/>
      <c r="CC954" s="1"/>
      <c r="CD954" s="1"/>
      <c r="CE954" s="1"/>
      <c r="CF954" s="1"/>
      <c r="CG954" s="1"/>
      <c r="CH954" s="1"/>
      <c r="CI954" s="1"/>
      <c r="CJ954" s="1"/>
    </row>
    <row r="955" spans="1:88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  <c r="BL955" s="1"/>
      <c r="BM955" s="1"/>
      <c r="BN955" s="1"/>
      <c r="BO955" s="1"/>
      <c r="BP955" s="1"/>
      <c r="BQ955" s="1"/>
      <c r="BR955" s="1"/>
      <c r="BS955" s="1"/>
      <c r="BT955" s="1"/>
      <c r="BU955" s="1"/>
      <c r="BV955" s="1"/>
      <c r="BW955" s="1"/>
      <c r="BX955" s="1"/>
      <c r="BY955" s="1"/>
      <c r="BZ955" s="1"/>
      <c r="CA955" s="1"/>
      <c r="CB955" s="1"/>
      <c r="CC955" s="1"/>
      <c r="CD955" s="1"/>
      <c r="CE955" s="1"/>
      <c r="CF955" s="1"/>
      <c r="CG955" s="1"/>
      <c r="CH955" s="1"/>
      <c r="CI955" s="1"/>
      <c r="CJ955" s="1"/>
    </row>
    <row r="956" spans="1:88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  <c r="BL956" s="1"/>
      <c r="BM956" s="1"/>
      <c r="BN956" s="1"/>
      <c r="BO956" s="1"/>
      <c r="BP956" s="1"/>
      <c r="BQ956" s="1"/>
      <c r="BR956" s="1"/>
      <c r="BS956" s="1"/>
      <c r="BT956" s="1"/>
      <c r="BU956" s="1"/>
      <c r="BV956" s="1"/>
      <c r="BW956" s="1"/>
      <c r="BX956" s="1"/>
      <c r="BY956" s="1"/>
      <c r="BZ956" s="1"/>
      <c r="CA956" s="1"/>
      <c r="CB956" s="1"/>
      <c r="CC956" s="1"/>
      <c r="CD956" s="1"/>
      <c r="CE956" s="1"/>
      <c r="CF956" s="1"/>
      <c r="CG956" s="1"/>
      <c r="CH956" s="1"/>
      <c r="CI956" s="1"/>
      <c r="CJ956" s="1"/>
    </row>
    <row r="957" spans="1:88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  <c r="BL957" s="1"/>
      <c r="BM957" s="1"/>
      <c r="BN957" s="1"/>
      <c r="BO957" s="1"/>
      <c r="BP957" s="1"/>
      <c r="BQ957" s="1"/>
      <c r="BR957" s="1"/>
      <c r="BS957" s="1"/>
      <c r="BT957" s="1"/>
      <c r="BU957" s="1"/>
      <c r="BV957" s="1"/>
      <c r="BW957" s="1"/>
      <c r="BX957" s="1"/>
      <c r="BY957" s="1"/>
      <c r="BZ957" s="1"/>
      <c r="CA957" s="1"/>
      <c r="CB957" s="1"/>
      <c r="CC957" s="1"/>
      <c r="CD957" s="1"/>
      <c r="CE957" s="1"/>
      <c r="CF957" s="1"/>
      <c r="CG957" s="1"/>
      <c r="CH957" s="1"/>
      <c r="CI957" s="1"/>
      <c r="CJ957" s="1"/>
    </row>
    <row r="958" spans="1:88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  <c r="BL958" s="1"/>
      <c r="BM958" s="1"/>
      <c r="BN958" s="1"/>
      <c r="BO958" s="1"/>
      <c r="BP958" s="1"/>
      <c r="BQ958" s="1"/>
      <c r="BR958" s="1"/>
      <c r="BS958" s="1"/>
      <c r="BT958" s="1"/>
      <c r="BU958" s="1"/>
      <c r="BV958" s="1"/>
      <c r="BW958" s="1"/>
      <c r="BX958" s="1"/>
      <c r="BY958" s="1"/>
      <c r="BZ958" s="1"/>
      <c r="CA958" s="1"/>
      <c r="CB958" s="1"/>
      <c r="CC958" s="1"/>
      <c r="CD958" s="1"/>
      <c r="CE958" s="1"/>
      <c r="CF958" s="1"/>
      <c r="CG958" s="1"/>
      <c r="CH958" s="1"/>
      <c r="CI958" s="1"/>
      <c r="CJ958" s="1"/>
    </row>
    <row r="959" spans="1:88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  <c r="BL959" s="1"/>
      <c r="BM959" s="1"/>
      <c r="BN959" s="1"/>
      <c r="BO959" s="1"/>
      <c r="BP959" s="1"/>
      <c r="BQ959" s="1"/>
      <c r="BR959" s="1"/>
      <c r="BS959" s="1"/>
      <c r="BT959" s="1"/>
      <c r="BU959" s="1"/>
      <c r="BV959" s="1"/>
      <c r="BW959" s="1"/>
      <c r="BX959" s="1"/>
      <c r="BY959" s="1"/>
      <c r="BZ959" s="1"/>
      <c r="CA959" s="1"/>
      <c r="CB959" s="1"/>
      <c r="CC959" s="1"/>
      <c r="CD959" s="1"/>
      <c r="CE959" s="1"/>
      <c r="CF959" s="1"/>
      <c r="CG959" s="1"/>
      <c r="CH959" s="1"/>
      <c r="CI959" s="1"/>
      <c r="CJ959" s="1"/>
    </row>
    <row r="960" spans="1:88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  <c r="BL960" s="1"/>
      <c r="BM960" s="1"/>
      <c r="BN960" s="1"/>
      <c r="BO960" s="1"/>
      <c r="BP960" s="1"/>
      <c r="BQ960" s="1"/>
      <c r="BR960" s="1"/>
      <c r="BS960" s="1"/>
      <c r="BT960" s="1"/>
      <c r="BU960" s="1"/>
      <c r="BV960" s="1"/>
      <c r="BW960" s="1"/>
      <c r="BX960" s="1"/>
      <c r="BY960" s="1"/>
      <c r="BZ960" s="1"/>
      <c r="CA960" s="1"/>
      <c r="CB960" s="1"/>
      <c r="CC960" s="1"/>
      <c r="CD960" s="1"/>
      <c r="CE960" s="1"/>
      <c r="CF960" s="1"/>
      <c r="CG960" s="1"/>
      <c r="CH960" s="1"/>
      <c r="CI960" s="1"/>
      <c r="CJ960" s="1"/>
    </row>
    <row r="961" spans="1:88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  <c r="BL961" s="1"/>
      <c r="BM961" s="1"/>
      <c r="BN961" s="1"/>
      <c r="BO961" s="1"/>
      <c r="BP961" s="1"/>
      <c r="BQ961" s="1"/>
      <c r="BR961" s="1"/>
      <c r="BS961" s="1"/>
      <c r="BT961" s="1"/>
      <c r="BU961" s="1"/>
      <c r="BV961" s="1"/>
      <c r="BW961" s="1"/>
      <c r="BX961" s="1"/>
      <c r="BY961" s="1"/>
      <c r="BZ961" s="1"/>
      <c r="CA961" s="1"/>
      <c r="CB961" s="1"/>
      <c r="CC961" s="1"/>
      <c r="CD961" s="1"/>
      <c r="CE961" s="1"/>
      <c r="CF961" s="1"/>
      <c r="CG961" s="1"/>
      <c r="CH961" s="1"/>
      <c r="CI961" s="1"/>
      <c r="CJ961" s="1"/>
    </row>
    <row r="962" spans="1:88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  <c r="BL962" s="1"/>
      <c r="BM962" s="1"/>
      <c r="BN962" s="1"/>
      <c r="BO962" s="1"/>
      <c r="BP962" s="1"/>
      <c r="BQ962" s="1"/>
      <c r="BR962" s="1"/>
      <c r="BS962" s="1"/>
      <c r="BT962" s="1"/>
      <c r="BU962" s="1"/>
      <c r="BV962" s="1"/>
      <c r="BW962" s="1"/>
      <c r="BX962" s="1"/>
      <c r="BY962" s="1"/>
      <c r="BZ962" s="1"/>
      <c r="CA962" s="1"/>
      <c r="CB962" s="1"/>
      <c r="CC962" s="1"/>
      <c r="CD962" s="1"/>
      <c r="CE962" s="1"/>
      <c r="CF962" s="1"/>
      <c r="CG962" s="1"/>
      <c r="CH962" s="1"/>
      <c r="CI962" s="1"/>
      <c r="CJ962" s="1"/>
    </row>
    <row r="963" spans="1:88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  <c r="BL963" s="1"/>
      <c r="BM963" s="1"/>
      <c r="BN963" s="1"/>
      <c r="BO963" s="1"/>
      <c r="BP963" s="1"/>
      <c r="BQ963" s="1"/>
      <c r="BR963" s="1"/>
      <c r="BS963" s="1"/>
      <c r="BT963" s="1"/>
      <c r="BU963" s="1"/>
      <c r="BV963" s="1"/>
      <c r="BW963" s="1"/>
      <c r="BX963" s="1"/>
      <c r="BY963" s="1"/>
      <c r="BZ963" s="1"/>
      <c r="CA963" s="1"/>
      <c r="CB963" s="1"/>
      <c r="CC963" s="1"/>
      <c r="CD963" s="1"/>
      <c r="CE963" s="1"/>
      <c r="CF963" s="1"/>
      <c r="CG963" s="1"/>
      <c r="CH963" s="1"/>
      <c r="CI963" s="1"/>
      <c r="CJ963" s="1"/>
    </row>
    <row r="964" spans="1:88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  <c r="BL964" s="1"/>
      <c r="BM964" s="1"/>
      <c r="BN964" s="1"/>
      <c r="BO964" s="1"/>
      <c r="BP964" s="1"/>
      <c r="BQ964" s="1"/>
      <c r="BR964" s="1"/>
      <c r="BS964" s="1"/>
      <c r="BT964" s="1"/>
      <c r="BU964" s="1"/>
      <c r="BV964" s="1"/>
      <c r="BW964" s="1"/>
      <c r="BX964" s="1"/>
      <c r="BY964" s="1"/>
      <c r="BZ964" s="1"/>
      <c r="CA964" s="1"/>
      <c r="CB964" s="1"/>
      <c r="CC964" s="1"/>
      <c r="CD964" s="1"/>
      <c r="CE964" s="1"/>
      <c r="CF964" s="1"/>
      <c r="CG964" s="1"/>
      <c r="CH964" s="1"/>
      <c r="CI964" s="1"/>
      <c r="CJ964" s="1"/>
    </row>
    <row r="965" spans="1:88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  <c r="BL965" s="1"/>
      <c r="BM965" s="1"/>
      <c r="BN965" s="1"/>
      <c r="BO965" s="1"/>
      <c r="BP965" s="1"/>
      <c r="BQ965" s="1"/>
      <c r="BR965" s="1"/>
      <c r="BS965" s="1"/>
      <c r="BT965" s="1"/>
      <c r="BU965" s="1"/>
      <c r="BV965" s="1"/>
      <c r="BW965" s="1"/>
      <c r="BX965" s="1"/>
      <c r="BY965" s="1"/>
      <c r="BZ965" s="1"/>
      <c r="CA965" s="1"/>
      <c r="CB965" s="1"/>
      <c r="CC965" s="1"/>
      <c r="CD965" s="1"/>
      <c r="CE965" s="1"/>
      <c r="CF965" s="1"/>
      <c r="CG965" s="1"/>
      <c r="CH965" s="1"/>
      <c r="CI965" s="1"/>
      <c r="CJ965" s="1"/>
    </row>
    <row r="966" spans="1:88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  <c r="BL966" s="1"/>
      <c r="BM966" s="1"/>
      <c r="BN966" s="1"/>
      <c r="BO966" s="1"/>
      <c r="BP966" s="1"/>
      <c r="BQ966" s="1"/>
      <c r="BR966" s="1"/>
      <c r="BS966" s="1"/>
      <c r="BT966" s="1"/>
      <c r="BU966" s="1"/>
      <c r="BV966" s="1"/>
      <c r="BW966" s="1"/>
      <c r="BX966" s="1"/>
      <c r="BY966" s="1"/>
      <c r="BZ966" s="1"/>
      <c r="CA966" s="1"/>
      <c r="CB966" s="1"/>
      <c r="CC966" s="1"/>
      <c r="CD966" s="1"/>
      <c r="CE966" s="1"/>
      <c r="CF966" s="1"/>
      <c r="CG966" s="1"/>
      <c r="CH966" s="1"/>
      <c r="CI966" s="1"/>
      <c r="CJ966" s="1"/>
    </row>
    <row r="967" spans="1:88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  <c r="BL967" s="1"/>
      <c r="BM967" s="1"/>
      <c r="BN967" s="1"/>
      <c r="BO967" s="1"/>
      <c r="BP967" s="1"/>
      <c r="BQ967" s="1"/>
      <c r="BR967" s="1"/>
      <c r="BS967" s="1"/>
      <c r="BT967" s="1"/>
      <c r="BU967" s="1"/>
      <c r="BV967" s="1"/>
      <c r="BW967" s="1"/>
      <c r="BX967" s="1"/>
      <c r="BY967" s="1"/>
      <c r="BZ967" s="1"/>
      <c r="CA967" s="1"/>
      <c r="CB967" s="1"/>
      <c r="CC967" s="1"/>
      <c r="CD967" s="1"/>
      <c r="CE967" s="1"/>
      <c r="CF967" s="1"/>
      <c r="CG967" s="1"/>
      <c r="CH967" s="1"/>
      <c r="CI967" s="1"/>
      <c r="CJ967" s="1"/>
    </row>
    <row r="968" spans="1:88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  <c r="BL968" s="1"/>
      <c r="BM968" s="1"/>
      <c r="BN968" s="1"/>
      <c r="BO968" s="1"/>
      <c r="BP968" s="1"/>
      <c r="BQ968" s="1"/>
      <c r="BR968" s="1"/>
      <c r="BS968" s="1"/>
      <c r="BT968" s="1"/>
      <c r="BU968" s="1"/>
      <c r="BV968" s="1"/>
      <c r="BW968" s="1"/>
      <c r="BX968" s="1"/>
      <c r="BY968" s="1"/>
      <c r="BZ968" s="1"/>
      <c r="CA968" s="1"/>
      <c r="CB968" s="1"/>
      <c r="CC968" s="1"/>
      <c r="CD968" s="1"/>
      <c r="CE968" s="1"/>
      <c r="CF968" s="1"/>
      <c r="CG968" s="1"/>
      <c r="CH968" s="1"/>
      <c r="CI968" s="1"/>
      <c r="CJ968" s="1"/>
    </row>
    <row r="969" spans="1:88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1"/>
      <c r="BL969" s="1"/>
      <c r="BM969" s="1"/>
      <c r="BN969" s="1"/>
      <c r="BO969" s="1"/>
      <c r="BP969" s="1"/>
      <c r="BQ969" s="1"/>
      <c r="BR969" s="1"/>
      <c r="BS969" s="1"/>
      <c r="BT969" s="1"/>
      <c r="BU969" s="1"/>
      <c r="BV969" s="1"/>
      <c r="BW969" s="1"/>
      <c r="BX969" s="1"/>
      <c r="BY969" s="1"/>
      <c r="BZ969" s="1"/>
      <c r="CA969" s="1"/>
      <c r="CB969" s="1"/>
      <c r="CC969" s="1"/>
      <c r="CD969" s="1"/>
      <c r="CE969" s="1"/>
      <c r="CF969" s="1"/>
      <c r="CG969" s="1"/>
      <c r="CH969" s="1"/>
      <c r="CI969" s="1"/>
      <c r="CJ969" s="1"/>
    </row>
    <row r="970" spans="1:88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  <c r="BL970" s="1"/>
      <c r="BM970" s="1"/>
      <c r="BN970" s="1"/>
      <c r="BO970" s="1"/>
      <c r="BP970" s="1"/>
      <c r="BQ970" s="1"/>
      <c r="BR970" s="1"/>
      <c r="BS970" s="1"/>
      <c r="BT970" s="1"/>
      <c r="BU970" s="1"/>
      <c r="BV970" s="1"/>
      <c r="BW970" s="1"/>
      <c r="BX970" s="1"/>
      <c r="BY970" s="1"/>
      <c r="BZ970" s="1"/>
      <c r="CA970" s="1"/>
      <c r="CB970" s="1"/>
      <c r="CC970" s="1"/>
      <c r="CD970" s="1"/>
      <c r="CE970" s="1"/>
      <c r="CF970" s="1"/>
      <c r="CG970" s="1"/>
      <c r="CH970" s="1"/>
      <c r="CI970" s="1"/>
      <c r="CJ970" s="1"/>
    </row>
    <row r="971" spans="1:88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1"/>
      <c r="BL971" s="1"/>
      <c r="BM971" s="1"/>
      <c r="BN971" s="1"/>
      <c r="BO971" s="1"/>
      <c r="BP971" s="1"/>
      <c r="BQ971" s="1"/>
      <c r="BR971" s="1"/>
      <c r="BS971" s="1"/>
      <c r="BT971" s="1"/>
      <c r="BU971" s="1"/>
      <c r="BV971" s="1"/>
      <c r="BW971" s="1"/>
      <c r="BX971" s="1"/>
      <c r="BY971" s="1"/>
      <c r="BZ971" s="1"/>
      <c r="CA971" s="1"/>
      <c r="CB971" s="1"/>
      <c r="CC971" s="1"/>
      <c r="CD971" s="1"/>
      <c r="CE971" s="1"/>
      <c r="CF971" s="1"/>
      <c r="CG971" s="1"/>
      <c r="CH971" s="1"/>
      <c r="CI971" s="1"/>
      <c r="CJ971" s="1"/>
    </row>
    <row r="972" spans="1:88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1"/>
      <c r="BL972" s="1"/>
      <c r="BM972" s="1"/>
      <c r="BN972" s="1"/>
      <c r="BO972" s="1"/>
      <c r="BP972" s="1"/>
      <c r="BQ972" s="1"/>
      <c r="BR972" s="1"/>
      <c r="BS972" s="1"/>
      <c r="BT972" s="1"/>
      <c r="BU972" s="1"/>
      <c r="BV972" s="1"/>
      <c r="BW972" s="1"/>
      <c r="BX972" s="1"/>
      <c r="BY972" s="1"/>
      <c r="BZ972" s="1"/>
      <c r="CA972" s="1"/>
      <c r="CB972" s="1"/>
      <c r="CC972" s="1"/>
      <c r="CD972" s="1"/>
      <c r="CE972" s="1"/>
      <c r="CF972" s="1"/>
      <c r="CG972" s="1"/>
      <c r="CH972" s="1"/>
      <c r="CI972" s="1"/>
      <c r="CJ972" s="1"/>
    </row>
    <row r="973" spans="1:88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  <c r="BK973" s="1"/>
      <c r="BL973" s="1"/>
      <c r="BM973" s="1"/>
      <c r="BN973" s="1"/>
      <c r="BO973" s="1"/>
      <c r="BP973" s="1"/>
      <c r="BQ973" s="1"/>
      <c r="BR973" s="1"/>
      <c r="BS973" s="1"/>
      <c r="BT973" s="1"/>
      <c r="BU973" s="1"/>
      <c r="BV973" s="1"/>
      <c r="BW973" s="1"/>
      <c r="BX973" s="1"/>
      <c r="BY973" s="1"/>
      <c r="BZ973" s="1"/>
      <c r="CA973" s="1"/>
      <c r="CB973" s="1"/>
      <c r="CC973" s="1"/>
      <c r="CD973" s="1"/>
      <c r="CE973" s="1"/>
      <c r="CF973" s="1"/>
      <c r="CG973" s="1"/>
      <c r="CH973" s="1"/>
      <c r="CI973" s="1"/>
      <c r="CJ973" s="1"/>
    </row>
    <row r="974" spans="1:88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  <c r="BK974" s="1"/>
      <c r="BL974" s="1"/>
      <c r="BM974" s="1"/>
      <c r="BN974" s="1"/>
      <c r="BO974" s="1"/>
      <c r="BP974" s="1"/>
      <c r="BQ974" s="1"/>
      <c r="BR974" s="1"/>
      <c r="BS974" s="1"/>
      <c r="BT974" s="1"/>
      <c r="BU974" s="1"/>
      <c r="BV974" s="1"/>
      <c r="BW974" s="1"/>
      <c r="BX974" s="1"/>
      <c r="BY974" s="1"/>
      <c r="BZ974" s="1"/>
      <c r="CA974" s="1"/>
      <c r="CB974" s="1"/>
      <c r="CC974" s="1"/>
      <c r="CD974" s="1"/>
      <c r="CE974" s="1"/>
      <c r="CF974" s="1"/>
      <c r="CG974" s="1"/>
      <c r="CH974" s="1"/>
      <c r="CI974" s="1"/>
      <c r="CJ974" s="1"/>
    </row>
    <row r="975" spans="1:88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J975" s="1"/>
      <c r="BK975" s="1"/>
      <c r="BL975" s="1"/>
      <c r="BM975" s="1"/>
      <c r="BN975" s="1"/>
      <c r="BO975" s="1"/>
      <c r="BP975" s="1"/>
      <c r="BQ975" s="1"/>
      <c r="BR975" s="1"/>
      <c r="BS975" s="1"/>
      <c r="BT975" s="1"/>
      <c r="BU975" s="1"/>
      <c r="BV975" s="1"/>
      <c r="BW975" s="1"/>
      <c r="BX975" s="1"/>
      <c r="BY975" s="1"/>
      <c r="BZ975" s="1"/>
      <c r="CA975" s="1"/>
      <c r="CB975" s="1"/>
      <c r="CC975" s="1"/>
      <c r="CD975" s="1"/>
      <c r="CE975" s="1"/>
      <c r="CF975" s="1"/>
      <c r="CG975" s="1"/>
      <c r="CH975" s="1"/>
      <c r="CI975" s="1"/>
      <c r="CJ975" s="1"/>
    </row>
    <row r="976" spans="1:88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K976" s="1"/>
      <c r="BL976" s="1"/>
      <c r="BM976" s="1"/>
      <c r="BN976" s="1"/>
      <c r="BO976" s="1"/>
      <c r="BP976" s="1"/>
      <c r="BQ976" s="1"/>
      <c r="BR976" s="1"/>
      <c r="BS976" s="1"/>
      <c r="BT976" s="1"/>
      <c r="BU976" s="1"/>
      <c r="BV976" s="1"/>
      <c r="BW976" s="1"/>
      <c r="BX976" s="1"/>
      <c r="BY976" s="1"/>
      <c r="BZ976" s="1"/>
      <c r="CA976" s="1"/>
      <c r="CB976" s="1"/>
      <c r="CC976" s="1"/>
      <c r="CD976" s="1"/>
      <c r="CE976" s="1"/>
      <c r="CF976" s="1"/>
      <c r="CG976" s="1"/>
      <c r="CH976" s="1"/>
      <c r="CI976" s="1"/>
      <c r="CJ976" s="1"/>
    </row>
    <row r="977" spans="1:88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  <c r="BK977" s="1"/>
      <c r="BL977" s="1"/>
      <c r="BM977" s="1"/>
      <c r="BN977" s="1"/>
      <c r="BO977" s="1"/>
      <c r="BP977" s="1"/>
      <c r="BQ977" s="1"/>
      <c r="BR977" s="1"/>
      <c r="BS977" s="1"/>
      <c r="BT977" s="1"/>
      <c r="BU977" s="1"/>
      <c r="BV977" s="1"/>
      <c r="BW977" s="1"/>
      <c r="BX977" s="1"/>
      <c r="BY977" s="1"/>
      <c r="BZ977" s="1"/>
      <c r="CA977" s="1"/>
      <c r="CB977" s="1"/>
      <c r="CC977" s="1"/>
      <c r="CD977" s="1"/>
      <c r="CE977" s="1"/>
      <c r="CF977" s="1"/>
      <c r="CG977" s="1"/>
      <c r="CH977" s="1"/>
      <c r="CI977" s="1"/>
      <c r="CJ977" s="1"/>
    </row>
    <row r="978" spans="1:88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  <c r="BK978" s="1"/>
      <c r="BL978" s="1"/>
      <c r="BM978" s="1"/>
      <c r="BN978" s="1"/>
      <c r="BO978" s="1"/>
      <c r="BP978" s="1"/>
      <c r="BQ978" s="1"/>
      <c r="BR978" s="1"/>
      <c r="BS978" s="1"/>
      <c r="BT978" s="1"/>
      <c r="BU978" s="1"/>
      <c r="BV978" s="1"/>
      <c r="BW978" s="1"/>
      <c r="BX978" s="1"/>
      <c r="BY978" s="1"/>
      <c r="BZ978" s="1"/>
      <c r="CA978" s="1"/>
      <c r="CB978" s="1"/>
      <c r="CC978" s="1"/>
      <c r="CD978" s="1"/>
      <c r="CE978" s="1"/>
      <c r="CF978" s="1"/>
      <c r="CG978" s="1"/>
      <c r="CH978" s="1"/>
      <c r="CI978" s="1"/>
      <c r="CJ978" s="1"/>
    </row>
    <row r="979" spans="1:88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  <c r="BK979" s="1"/>
      <c r="BL979" s="1"/>
      <c r="BM979" s="1"/>
      <c r="BN979" s="1"/>
      <c r="BO979" s="1"/>
      <c r="BP979" s="1"/>
      <c r="BQ979" s="1"/>
      <c r="BR979" s="1"/>
      <c r="BS979" s="1"/>
      <c r="BT979" s="1"/>
      <c r="BU979" s="1"/>
      <c r="BV979" s="1"/>
      <c r="BW979" s="1"/>
      <c r="BX979" s="1"/>
      <c r="BY979" s="1"/>
      <c r="BZ979" s="1"/>
      <c r="CA979" s="1"/>
      <c r="CB979" s="1"/>
      <c r="CC979" s="1"/>
      <c r="CD979" s="1"/>
      <c r="CE979" s="1"/>
      <c r="CF979" s="1"/>
      <c r="CG979" s="1"/>
      <c r="CH979" s="1"/>
      <c r="CI979" s="1"/>
      <c r="CJ979" s="1"/>
    </row>
    <row r="980" spans="1:88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J980" s="1"/>
      <c r="BK980" s="1"/>
      <c r="BL980" s="1"/>
      <c r="BM980" s="1"/>
      <c r="BN980" s="1"/>
      <c r="BO980" s="1"/>
      <c r="BP980" s="1"/>
      <c r="BQ980" s="1"/>
      <c r="BR980" s="1"/>
      <c r="BS980" s="1"/>
      <c r="BT980" s="1"/>
      <c r="BU980" s="1"/>
      <c r="BV980" s="1"/>
      <c r="BW980" s="1"/>
      <c r="BX980" s="1"/>
      <c r="BY980" s="1"/>
      <c r="BZ980" s="1"/>
      <c r="CA980" s="1"/>
      <c r="CB980" s="1"/>
      <c r="CC980" s="1"/>
      <c r="CD980" s="1"/>
      <c r="CE980" s="1"/>
      <c r="CF980" s="1"/>
      <c r="CG980" s="1"/>
      <c r="CH980" s="1"/>
      <c r="CI980" s="1"/>
      <c r="CJ980" s="1"/>
    </row>
    <row r="981" spans="1:88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J981" s="1"/>
      <c r="BK981" s="1"/>
      <c r="BL981" s="1"/>
      <c r="BM981" s="1"/>
      <c r="BN981" s="1"/>
      <c r="BO981" s="1"/>
      <c r="BP981" s="1"/>
      <c r="BQ981" s="1"/>
      <c r="BR981" s="1"/>
      <c r="BS981" s="1"/>
      <c r="BT981" s="1"/>
      <c r="BU981" s="1"/>
      <c r="BV981" s="1"/>
      <c r="BW981" s="1"/>
      <c r="BX981" s="1"/>
      <c r="BY981" s="1"/>
      <c r="BZ981" s="1"/>
      <c r="CA981" s="1"/>
      <c r="CB981" s="1"/>
      <c r="CC981" s="1"/>
      <c r="CD981" s="1"/>
      <c r="CE981" s="1"/>
      <c r="CF981" s="1"/>
      <c r="CG981" s="1"/>
      <c r="CH981" s="1"/>
      <c r="CI981" s="1"/>
      <c r="CJ981" s="1"/>
    </row>
    <row r="982" spans="1:88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J982" s="1"/>
      <c r="BK982" s="1"/>
      <c r="BL982" s="1"/>
      <c r="BM982" s="1"/>
      <c r="BN982" s="1"/>
      <c r="BO982" s="1"/>
      <c r="BP982" s="1"/>
      <c r="BQ982" s="1"/>
      <c r="BR982" s="1"/>
      <c r="BS982" s="1"/>
      <c r="BT982" s="1"/>
      <c r="BU982" s="1"/>
      <c r="BV982" s="1"/>
      <c r="BW982" s="1"/>
      <c r="BX982" s="1"/>
      <c r="BY982" s="1"/>
      <c r="BZ982" s="1"/>
      <c r="CA982" s="1"/>
      <c r="CB982" s="1"/>
      <c r="CC982" s="1"/>
      <c r="CD982" s="1"/>
      <c r="CE982" s="1"/>
      <c r="CF982" s="1"/>
      <c r="CG982" s="1"/>
      <c r="CH982" s="1"/>
      <c r="CI982" s="1"/>
      <c r="CJ982" s="1"/>
    </row>
    <row r="983" spans="1:88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J983" s="1"/>
      <c r="BK983" s="1"/>
      <c r="BL983" s="1"/>
      <c r="BM983" s="1"/>
      <c r="BN983" s="1"/>
      <c r="BO983" s="1"/>
      <c r="BP983" s="1"/>
      <c r="BQ983" s="1"/>
      <c r="BR983" s="1"/>
      <c r="BS983" s="1"/>
      <c r="BT983" s="1"/>
      <c r="BU983" s="1"/>
      <c r="BV983" s="1"/>
      <c r="BW983" s="1"/>
      <c r="BX983" s="1"/>
      <c r="BY983" s="1"/>
      <c r="BZ983" s="1"/>
      <c r="CA983" s="1"/>
      <c r="CB983" s="1"/>
      <c r="CC983" s="1"/>
      <c r="CD983" s="1"/>
      <c r="CE983" s="1"/>
      <c r="CF983" s="1"/>
      <c r="CG983" s="1"/>
      <c r="CH983" s="1"/>
      <c r="CI983" s="1"/>
      <c r="CJ983" s="1"/>
    </row>
    <row r="984" spans="1:88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  <c r="BJ984" s="1"/>
      <c r="BK984" s="1"/>
      <c r="BL984" s="1"/>
      <c r="BM984" s="1"/>
      <c r="BN984" s="1"/>
      <c r="BO984" s="1"/>
      <c r="BP984" s="1"/>
      <c r="BQ984" s="1"/>
      <c r="BR984" s="1"/>
      <c r="BS984" s="1"/>
      <c r="BT984" s="1"/>
      <c r="BU984" s="1"/>
      <c r="BV984" s="1"/>
      <c r="BW984" s="1"/>
      <c r="BX984" s="1"/>
      <c r="BY984" s="1"/>
      <c r="BZ984" s="1"/>
      <c r="CA984" s="1"/>
      <c r="CB984" s="1"/>
      <c r="CC984" s="1"/>
      <c r="CD984" s="1"/>
      <c r="CE984" s="1"/>
      <c r="CF984" s="1"/>
      <c r="CG984" s="1"/>
      <c r="CH984" s="1"/>
      <c r="CI984" s="1"/>
      <c r="CJ984" s="1"/>
    </row>
    <row r="985" spans="1:88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  <c r="BJ985" s="1"/>
      <c r="BK985" s="1"/>
      <c r="BL985" s="1"/>
      <c r="BM985" s="1"/>
      <c r="BN985" s="1"/>
      <c r="BO985" s="1"/>
      <c r="BP985" s="1"/>
      <c r="BQ985" s="1"/>
      <c r="BR985" s="1"/>
      <c r="BS985" s="1"/>
      <c r="BT985" s="1"/>
      <c r="BU985" s="1"/>
      <c r="BV985" s="1"/>
      <c r="BW985" s="1"/>
      <c r="BX985" s="1"/>
      <c r="BY985" s="1"/>
      <c r="BZ985" s="1"/>
      <c r="CA985" s="1"/>
      <c r="CB985" s="1"/>
      <c r="CC985" s="1"/>
      <c r="CD985" s="1"/>
      <c r="CE985" s="1"/>
      <c r="CF985" s="1"/>
      <c r="CG985" s="1"/>
      <c r="CH985" s="1"/>
      <c r="CI985" s="1"/>
      <c r="CJ985" s="1"/>
    </row>
    <row r="986" spans="1:88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  <c r="BJ986" s="1"/>
      <c r="BK986" s="1"/>
      <c r="BL986" s="1"/>
      <c r="BM986" s="1"/>
      <c r="BN986" s="1"/>
      <c r="BO986" s="1"/>
      <c r="BP986" s="1"/>
      <c r="BQ986" s="1"/>
      <c r="BR986" s="1"/>
      <c r="BS986" s="1"/>
      <c r="BT986" s="1"/>
      <c r="BU986" s="1"/>
      <c r="BV986" s="1"/>
      <c r="BW986" s="1"/>
      <c r="BX986" s="1"/>
      <c r="BY986" s="1"/>
      <c r="BZ986" s="1"/>
      <c r="CA986" s="1"/>
      <c r="CB986" s="1"/>
      <c r="CC986" s="1"/>
      <c r="CD986" s="1"/>
      <c r="CE986" s="1"/>
      <c r="CF986" s="1"/>
      <c r="CG986" s="1"/>
      <c r="CH986" s="1"/>
      <c r="CI986" s="1"/>
      <c r="CJ986" s="1"/>
    </row>
    <row r="987" spans="1:88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  <c r="BJ987" s="1"/>
      <c r="BK987" s="1"/>
      <c r="BL987" s="1"/>
      <c r="BM987" s="1"/>
      <c r="BN987" s="1"/>
      <c r="BO987" s="1"/>
      <c r="BP987" s="1"/>
      <c r="BQ987" s="1"/>
      <c r="BR987" s="1"/>
      <c r="BS987" s="1"/>
      <c r="BT987" s="1"/>
      <c r="BU987" s="1"/>
      <c r="BV987" s="1"/>
      <c r="BW987" s="1"/>
      <c r="BX987" s="1"/>
      <c r="BY987" s="1"/>
      <c r="BZ987" s="1"/>
      <c r="CA987" s="1"/>
      <c r="CB987" s="1"/>
      <c r="CC987" s="1"/>
      <c r="CD987" s="1"/>
      <c r="CE987" s="1"/>
      <c r="CF987" s="1"/>
      <c r="CG987" s="1"/>
      <c r="CH987" s="1"/>
      <c r="CI987" s="1"/>
      <c r="CJ987" s="1"/>
    </row>
    <row r="988" spans="1:88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  <c r="BJ988" s="1"/>
      <c r="BK988" s="1"/>
      <c r="BL988" s="1"/>
      <c r="BM988" s="1"/>
      <c r="BN988" s="1"/>
      <c r="BO988" s="1"/>
      <c r="BP988" s="1"/>
      <c r="BQ988" s="1"/>
      <c r="BR988" s="1"/>
      <c r="BS988" s="1"/>
      <c r="BT988" s="1"/>
      <c r="BU988" s="1"/>
      <c r="BV988" s="1"/>
      <c r="BW988" s="1"/>
      <c r="BX988" s="1"/>
      <c r="BY988" s="1"/>
      <c r="BZ988" s="1"/>
      <c r="CA988" s="1"/>
      <c r="CB988" s="1"/>
      <c r="CC988" s="1"/>
      <c r="CD988" s="1"/>
      <c r="CE988" s="1"/>
      <c r="CF988" s="1"/>
      <c r="CG988" s="1"/>
      <c r="CH988" s="1"/>
      <c r="CI988" s="1"/>
      <c r="CJ988" s="1"/>
    </row>
    <row r="989" spans="1:88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  <c r="BJ989" s="1"/>
      <c r="BK989" s="1"/>
      <c r="BL989" s="1"/>
      <c r="BM989" s="1"/>
      <c r="BN989" s="1"/>
      <c r="BO989" s="1"/>
      <c r="BP989" s="1"/>
      <c r="BQ989" s="1"/>
      <c r="BR989" s="1"/>
      <c r="BS989" s="1"/>
      <c r="BT989" s="1"/>
      <c r="BU989" s="1"/>
      <c r="BV989" s="1"/>
      <c r="BW989" s="1"/>
      <c r="BX989" s="1"/>
      <c r="BY989" s="1"/>
      <c r="BZ989" s="1"/>
      <c r="CA989" s="1"/>
      <c r="CB989" s="1"/>
      <c r="CC989" s="1"/>
      <c r="CD989" s="1"/>
      <c r="CE989" s="1"/>
      <c r="CF989" s="1"/>
      <c r="CG989" s="1"/>
      <c r="CH989" s="1"/>
      <c r="CI989" s="1"/>
      <c r="CJ989" s="1"/>
    </row>
    <row r="990" spans="1:88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  <c r="BF990" s="1"/>
      <c r="BG990" s="1"/>
      <c r="BH990" s="1"/>
      <c r="BI990" s="1"/>
      <c r="BJ990" s="1"/>
      <c r="BK990" s="1"/>
      <c r="BL990" s="1"/>
      <c r="BM990" s="1"/>
      <c r="BN990" s="1"/>
      <c r="BO990" s="1"/>
      <c r="BP990" s="1"/>
      <c r="BQ990" s="1"/>
      <c r="BR990" s="1"/>
      <c r="BS990" s="1"/>
      <c r="BT990" s="1"/>
      <c r="BU990" s="1"/>
      <c r="BV990" s="1"/>
      <c r="BW990" s="1"/>
      <c r="BX990" s="1"/>
      <c r="BY990" s="1"/>
      <c r="BZ990" s="1"/>
      <c r="CA990" s="1"/>
      <c r="CB990" s="1"/>
      <c r="CC990" s="1"/>
      <c r="CD990" s="1"/>
      <c r="CE990" s="1"/>
      <c r="CF990" s="1"/>
      <c r="CG990" s="1"/>
      <c r="CH990" s="1"/>
      <c r="CI990" s="1"/>
      <c r="CJ990" s="1"/>
    </row>
    <row r="991" spans="1:88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  <c r="BJ991" s="1"/>
      <c r="BK991" s="1"/>
      <c r="BL991" s="1"/>
      <c r="BM991" s="1"/>
      <c r="BN991" s="1"/>
      <c r="BO991" s="1"/>
      <c r="BP991" s="1"/>
      <c r="BQ991" s="1"/>
      <c r="BR991" s="1"/>
      <c r="BS991" s="1"/>
      <c r="BT991" s="1"/>
      <c r="BU991" s="1"/>
      <c r="BV991" s="1"/>
      <c r="BW991" s="1"/>
      <c r="BX991" s="1"/>
      <c r="BY991" s="1"/>
      <c r="BZ991" s="1"/>
      <c r="CA991" s="1"/>
      <c r="CB991" s="1"/>
      <c r="CC991" s="1"/>
      <c r="CD991" s="1"/>
      <c r="CE991" s="1"/>
      <c r="CF991" s="1"/>
      <c r="CG991" s="1"/>
      <c r="CH991" s="1"/>
      <c r="CI991" s="1"/>
      <c r="CJ991" s="1"/>
    </row>
    <row r="992" spans="1:88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  <c r="BF992" s="1"/>
      <c r="BG992" s="1"/>
      <c r="BH992" s="1"/>
      <c r="BI992" s="1"/>
      <c r="BJ992" s="1"/>
      <c r="BK992" s="1"/>
      <c r="BL992" s="1"/>
      <c r="BM992" s="1"/>
      <c r="BN992" s="1"/>
      <c r="BO992" s="1"/>
      <c r="BP992" s="1"/>
      <c r="BQ992" s="1"/>
      <c r="BR992" s="1"/>
      <c r="BS992" s="1"/>
      <c r="BT992" s="1"/>
      <c r="BU992" s="1"/>
      <c r="BV992" s="1"/>
      <c r="BW992" s="1"/>
      <c r="BX992" s="1"/>
      <c r="BY992" s="1"/>
      <c r="BZ992" s="1"/>
      <c r="CA992" s="1"/>
      <c r="CB992" s="1"/>
      <c r="CC992" s="1"/>
      <c r="CD992" s="1"/>
      <c r="CE992" s="1"/>
      <c r="CF992" s="1"/>
      <c r="CG992" s="1"/>
      <c r="CH992" s="1"/>
      <c r="CI992" s="1"/>
      <c r="CJ992" s="1"/>
    </row>
    <row r="993" spans="1:88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  <c r="BF993" s="1"/>
      <c r="BG993" s="1"/>
      <c r="BH993" s="1"/>
      <c r="BI993" s="1"/>
      <c r="BJ993" s="1"/>
      <c r="BK993" s="1"/>
      <c r="BL993" s="1"/>
      <c r="BM993" s="1"/>
      <c r="BN993" s="1"/>
      <c r="BO993" s="1"/>
      <c r="BP993" s="1"/>
      <c r="BQ993" s="1"/>
      <c r="BR993" s="1"/>
      <c r="BS993" s="1"/>
      <c r="BT993" s="1"/>
      <c r="BU993" s="1"/>
      <c r="BV993" s="1"/>
      <c r="BW993" s="1"/>
      <c r="BX993" s="1"/>
      <c r="BY993" s="1"/>
      <c r="BZ993" s="1"/>
      <c r="CA993" s="1"/>
      <c r="CB993" s="1"/>
      <c r="CC993" s="1"/>
      <c r="CD993" s="1"/>
      <c r="CE993" s="1"/>
      <c r="CF993" s="1"/>
      <c r="CG993" s="1"/>
      <c r="CH993" s="1"/>
      <c r="CI993" s="1"/>
      <c r="CJ993" s="1"/>
    </row>
    <row r="994" spans="1:88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  <c r="BF994" s="1"/>
      <c r="BG994" s="1"/>
      <c r="BH994" s="1"/>
      <c r="BI994" s="1"/>
      <c r="BJ994" s="1"/>
      <c r="BK994" s="1"/>
      <c r="BL994" s="1"/>
      <c r="BM994" s="1"/>
      <c r="BN994" s="1"/>
      <c r="BO994" s="1"/>
      <c r="BP994" s="1"/>
      <c r="BQ994" s="1"/>
      <c r="BR994" s="1"/>
      <c r="BS994" s="1"/>
      <c r="BT994" s="1"/>
      <c r="BU994" s="1"/>
      <c r="BV994" s="1"/>
      <c r="BW994" s="1"/>
      <c r="BX994" s="1"/>
      <c r="BY994" s="1"/>
      <c r="BZ994" s="1"/>
      <c r="CA994" s="1"/>
      <c r="CB994" s="1"/>
      <c r="CC994" s="1"/>
      <c r="CD994" s="1"/>
      <c r="CE994" s="1"/>
      <c r="CF994" s="1"/>
      <c r="CG994" s="1"/>
      <c r="CH994" s="1"/>
      <c r="CI994" s="1"/>
      <c r="CJ994" s="1"/>
    </row>
    <row r="995" spans="1:88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  <c r="BD995" s="1"/>
      <c r="BE995" s="1"/>
      <c r="BF995" s="1"/>
      <c r="BG995" s="1"/>
      <c r="BH995" s="1"/>
      <c r="BI995" s="1"/>
      <c r="BJ995" s="1"/>
      <c r="BK995" s="1"/>
      <c r="BL995" s="1"/>
      <c r="BM995" s="1"/>
      <c r="BN995" s="1"/>
      <c r="BO995" s="1"/>
      <c r="BP995" s="1"/>
      <c r="BQ995" s="1"/>
      <c r="BR995" s="1"/>
      <c r="BS995" s="1"/>
      <c r="BT995" s="1"/>
      <c r="BU995" s="1"/>
      <c r="BV995" s="1"/>
      <c r="BW995" s="1"/>
      <c r="BX995" s="1"/>
      <c r="BY995" s="1"/>
      <c r="BZ995" s="1"/>
      <c r="CA995" s="1"/>
      <c r="CB995" s="1"/>
      <c r="CC995" s="1"/>
      <c r="CD995" s="1"/>
      <c r="CE995" s="1"/>
      <c r="CF995" s="1"/>
      <c r="CG995" s="1"/>
      <c r="CH995" s="1"/>
      <c r="CI995" s="1"/>
      <c r="CJ995" s="1"/>
    </row>
    <row r="996" spans="1:88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  <c r="BD996" s="1"/>
      <c r="BE996" s="1"/>
      <c r="BF996" s="1"/>
      <c r="BG996" s="1"/>
      <c r="BH996" s="1"/>
      <c r="BI996" s="1"/>
      <c r="BJ996" s="1"/>
      <c r="BK996" s="1"/>
      <c r="BL996" s="1"/>
      <c r="BM996" s="1"/>
      <c r="BN996" s="1"/>
      <c r="BO996" s="1"/>
      <c r="BP996" s="1"/>
      <c r="BQ996" s="1"/>
      <c r="BR996" s="1"/>
      <c r="BS996" s="1"/>
      <c r="BT996" s="1"/>
      <c r="BU996" s="1"/>
      <c r="BV996" s="1"/>
      <c r="BW996" s="1"/>
      <c r="BX996" s="1"/>
      <c r="BY996" s="1"/>
      <c r="BZ996" s="1"/>
      <c r="CA996" s="1"/>
      <c r="CB996" s="1"/>
      <c r="CC996" s="1"/>
      <c r="CD996" s="1"/>
      <c r="CE996" s="1"/>
      <c r="CF996" s="1"/>
      <c r="CG996" s="1"/>
      <c r="CH996" s="1"/>
      <c r="CI996" s="1"/>
      <c r="CJ996" s="1"/>
    </row>
    <row r="997" spans="1:88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  <c r="BC997" s="1"/>
      <c r="BD997" s="1"/>
      <c r="BE997" s="1"/>
      <c r="BF997" s="1"/>
      <c r="BG997" s="1"/>
      <c r="BH997" s="1"/>
      <c r="BI997" s="1"/>
      <c r="BJ997" s="1"/>
      <c r="BK997" s="1"/>
      <c r="BL997" s="1"/>
      <c r="BM997" s="1"/>
      <c r="BN997" s="1"/>
      <c r="BO997" s="1"/>
      <c r="BP997" s="1"/>
      <c r="BQ997" s="1"/>
      <c r="BR997" s="1"/>
      <c r="BS997" s="1"/>
      <c r="BT997" s="1"/>
      <c r="BU997" s="1"/>
      <c r="BV997" s="1"/>
      <c r="BW997" s="1"/>
      <c r="BX997" s="1"/>
      <c r="BY997" s="1"/>
      <c r="BZ997" s="1"/>
      <c r="CA997" s="1"/>
      <c r="CB997" s="1"/>
      <c r="CC997" s="1"/>
      <c r="CD997" s="1"/>
      <c r="CE997" s="1"/>
      <c r="CF997" s="1"/>
      <c r="CG997" s="1"/>
      <c r="CH997" s="1"/>
      <c r="CI997" s="1"/>
      <c r="CJ997" s="1"/>
    </row>
    <row r="998" spans="1:88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  <c r="BC998" s="1"/>
      <c r="BD998" s="1"/>
      <c r="BE998" s="1"/>
      <c r="BF998" s="1"/>
      <c r="BG998" s="1"/>
      <c r="BH998" s="1"/>
      <c r="BI998" s="1"/>
      <c r="BJ998" s="1"/>
      <c r="BK998" s="1"/>
      <c r="BL998" s="1"/>
      <c r="BM998" s="1"/>
      <c r="BN998" s="1"/>
      <c r="BO998" s="1"/>
      <c r="BP998" s="1"/>
      <c r="BQ998" s="1"/>
      <c r="BR998" s="1"/>
      <c r="BS998" s="1"/>
      <c r="BT998" s="1"/>
      <c r="BU998" s="1"/>
      <c r="BV998" s="1"/>
      <c r="BW998" s="1"/>
      <c r="BX998" s="1"/>
      <c r="BY998" s="1"/>
      <c r="BZ998" s="1"/>
      <c r="CA998" s="1"/>
      <c r="CB998" s="1"/>
      <c r="CC998" s="1"/>
      <c r="CD998" s="1"/>
      <c r="CE998" s="1"/>
      <c r="CF998" s="1"/>
      <c r="CG998" s="1"/>
      <c r="CH998" s="1"/>
      <c r="CI998" s="1"/>
      <c r="CJ998" s="1"/>
    </row>
    <row r="999" spans="1:88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  <c r="BC999" s="1"/>
      <c r="BD999" s="1"/>
      <c r="BE999" s="1"/>
      <c r="BF999" s="1"/>
      <c r="BG999" s="1"/>
      <c r="BH999" s="1"/>
      <c r="BI999" s="1"/>
      <c r="BJ999" s="1"/>
      <c r="BK999" s="1"/>
      <c r="BL999" s="1"/>
      <c r="BM999" s="1"/>
      <c r="BN999" s="1"/>
      <c r="BO999" s="1"/>
      <c r="BP999" s="1"/>
      <c r="BQ999" s="1"/>
      <c r="BR999" s="1"/>
      <c r="BS999" s="1"/>
      <c r="BT999" s="1"/>
      <c r="BU999" s="1"/>
      <c r="BV999" s="1"/>
      <c r="BW999" s="1"/>
      <c r="BX999" s="1"/>
      <c r="BY999" s="1"/>
      <c r="BZ999" s="1"/>
      <c r="CA999" s="1"/>
      <c r="CB999" s="1"/>
      <c r="CC999" s="1"/>
      <c r="CD999" s="1"/>
      <c r="CE999" s="1"/>
      <c r="CF999" s="1"/>
      <c r="CG999" s="1"/>
      <c r="CH999" s="1"/>
      <c r="CI999" s="1"/>
      <c r="CJ999" s="1"/>
    </row>
    <row r="1000" spans="1:88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  <c r="BC1000" s="1"/>
      <c r="BD1000" s="1"/>
      <c r="BE1000" s="1"/>
      <c r="BF1000" s="1"/>
      <c r="BG1000" s="1"/>
      <c r="BH1000" s="1"/>
      <c r="BI1000" s="1"/>
      <c r="BJ1000" s="1"/>
      <c r="BK1000" s="1"/>
      <c r="BL1000" s="1"/>
      <c r="BM1000" s="1"/>
      <c r="BN1000" s="1"/>
      <c r="BO1000" s="1"/>
      <c r="BP1000" s="1"/>
      <c r="BQ1000" s="1"/>
      <c r="BR1000" s="1"/>
      <c r="BS1000" s="1"/>
      <c r="BT1000" s="1"/>
      <c r="BU1000" s="1"/>
      <c r="BV1000" s="1"/>
      <c r="BW1000" s="1"/>
      <c r="BX1000" s="1"/>
      <c r="BY1000" s="1"/>
      <c r="BZ1000" s="1"/>
      <c r="CA1000" s="1"/>
      <c r="CB1000" s="1"/>
      <c r="CC1000" s="1"/>
      <c r="CD1000" s="1"/>
      <c r="CE1000" s="1"/>
      <c r="CF1000" s="1"/>
      <c r="CG1000" s="1"/>
      <c r="CH1000" s="1"/>
      <c r="CI1000" s="1"/>
      <c r="CJ1000" s="1"/>
    </row>
    <row r="1001" spans="1:88" x14ac:dyDescent="0.2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  <c r="AI1001" s="1"/>
      <c r="AJ1001" s="1"/>
      <c r="AK1001" s="1"/>
      <c r="AL1001" s="1"/>
      <c r="AM1001" s="1"/>
      <c r="AN1001" s="1"/>
      <c r="AO1001" s="1"/>
      <c r="AP1001" s="1"/>
      <c r="AQ1001" s="1"/>
      <c r="AR1001" s="1"/>
      <c r="AS1001" s="1"/>
      <c r="AT1001" s="1"/>
      <c r="AU1001" s="1"/>
      <c r="AV1001" s="1"/>
      <c r="AW1001" s="1"/>
      <c r="AX1001" s="1"/>
      <c r="AY1001" s="1"/>
      <c r="AZ1001" s="1"/>
      <c r="BA1001" s="1"/>
      <c r="BB1001" s="1"/>
      <c r="BC1001" s="1"/>
      <c r="BD1001" s="1"/>
      <c r="BE1001" s="1"/>
      <c r="BF1001" s="1"/>
      <c r="BG1001" s="1"/>
      <c r="BH1001" s="1"/>
      <c r="BI1001" s="1"/>
      <c r="BJ1001" s="1"/>
      <c r="BK1001" s="1"/>
      <c r="BL1001" s="1"/>
      <c r="BM1001" s="1"/>
      <c r="BN1001" s="1"/>
      <c r="BO1001" s="1"/>
      <c r="BP1001" s="1"/>
      <c r="BQ1001" s="1"/>
      <c r="BR1001" s="1"/>
      <c r="BS1001" s="1"/>
      <c r="BT1001" s="1"/>
      <c r="BU1001" s="1"/>
      <c r="BV1001" s="1"/>
      <c r="BW1001" s="1"/>
      <c r="BX1001" s="1"/>
      <c r="BY1001" s="1"/>
      <c r="BZ1001" s="1"/>
      <c r="CA1001" s="1"/>
      <c r="CB1001" s="1"/>
      <c r="CC1001" s="1"/>
      <c r="CD1001" s="1"/>
      <c r="CE1001" s="1"/>
      <c r="CF1001" s="1"/>
      <c r="CG1001" s="1"/>
      <c r="CH1001" s="1"/>
      <c r="CI1001" s="1"/>
      <c r="CJ1001" s="1"/>
    </row>
    <row r="1002" spans="1:88" x14ac:dyDescent="0.25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  <c r="AI1002" s="1"/>
      <c r="AJ1002" s="1"/>
      <c r="AK1002" s="1"/>
      <c r="AL1002" s="1"/>
      <c r="AM1002" s="1"/>
      <c r="AN1002" s="1"/>
      <c r="AO1002" s="1"/>
      <c r="AP1002" s="1"/>
      <c r="AQ1002" s="1"/>
      <c r="AR1002" s="1"/>
      <c r="AS1002" s="1"/>
      <c r="AT1002" s="1"/>
      <c r="AU1002" s="1"/>
      <c r="AV1002" s="1"/>
      <c r="AW1002" s="1"/>
      <c r="AX1002" s="1"/>
      <c r="AY1002" s="1"/>
      <c r="AZ1002" s="1"/>
      <c r="BA1002" s="1"/>
      <c r="BB1002" s="1"/>
      <c r="BC1002" s="1"/>
      <c r="BD1002" s="1"/>
      <c r="BE1002" s="1"/>
      <c r="BF1002" s="1"/>
      <c r="BG1002" s="1"/>
      <c r="BH1002" s="1"/>
      <c r="BI1002" s="1"/>
      <c r="BJ1002" s="1"/>
      <c r="BK1002" s="1"/>
      <c r="BL1002" s="1"/>
      <c r="BM1002" s="1"/>
      <c r="BN1002" s="1"/>
      <c r="BO1002" s="1"/>
      <c r="BP1002" s="1"/>
      <c r="BQ1002" s="1"/>
      <c r="BR1002" s="1"/>
      <c r="BS1002" s="1"/>
      <c r="BT1002" s="1"/>
      <c r="BU1002" s="1"/>
      <c r="BV1002" s="1"/>
      <c r="BW1002" s="1"/>
      <c r="BX1002" s="1"/>
      <c r="BY1002" s="1"/>
      <c r="BZ1002" s="1"/>
      <c r="CA1002" s="1"/>
      <c r="CB1002" s="1"/>
      <c r="CC1002" s="1"/>
      <c r="CD1002" s="1"/>
      <c r="CE1002" s="1"/>
      <c r="CF1002" s="1"/>
      <c r="CG1002" s="1"/>
      <c r="CH1002" s="1"/>
      <c r="CI1002" s="1"/>
      <c r="CJ1002" s="1"/>
    </row>
    <row r="1003" spans="1:88" x14ac:dyDescent="0.25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  <c r="AH1003" s="1"/>
      <c r="AI1003" s="1"/>
      <c r="AJ1003" s="1"/>
      <c r="AK1003" s="1"/>
      <c r="AL1003" s="1"/>
      <c r="AM1003" s="1"/>
      <c r="AN1003" s="1"/>
      <c r="AO1003" s="1"/>
      <c r="AP1003" s="1"/>
      <c r="AQ1003" s="1"/>
      <c r="AR1003" s="1"/>
      <c r="AS1003" s="1"/>
      <c r="AT1003" s="1"/>
      <c r="AU1003" s="1"/>
      <c r="AV1003" s="1"/>
      <c r="AW1003" s="1"/>
      <c r="AX1003" s="1"/>
      <c r="AY1003" s="1"/>
      <c r="AZ1003" s="1"/>
      <c r="BA1003" s="1"/>
      <c r="BB1003" s="1"/>
      <c r="BC1003" s="1"/>
      <c r="BD1003" s="1"/>
      <c r="BE1003" s="1"/>
      <c r="BF1003" s="1"/>
      <c r="BG1003" s="1"/>
      <c r="BH1003" s="1"/>
      <c r="BI1003" s="1"/>
      <c r="BJ1003" s="1"/>
      <c r="BK1003" s="1"/>
      <c r="BL1003" s="1"/>
      <c r="BM1003" s="1"/>
      <c r="BN1003" s="1"/>
      <c r="BO1003" s="1"/>
      <c r="BP1003" s="1"/>
      <c r="BQ1003" s="1"/>
      <c r="BR1003" s="1"/>
      <c r="BS1003" s="1"/>
      <c r="BT1003" s="1"/>
      <c r="BU1003" s="1"/>
      <c r="BV1003" s="1"/>
      <c r="BW1003" s="1"/>
      <c r="BX1003" s="1"/>
      <c r="BY1003" s="1"/>
      <c r="BZ1003" s="1"/>
      <c r="CA1003" s="1"/>
      <c r="CB1003" s="1"/>
      <c r="CC1003" s="1"/>
      <c r="CD1003" s="1"/>
      <c r="CE1003" s="1"/>
      <c r="CF1003" s="1"/>
      <c r="CG1003" s="1"/>
      <c r="CH1003" s="1"/>
      <c r="CI1003" s="1"/>
      <c r="CJ1003" s="1"/>
    </row>
    <row r="1004" spans="1:88" x14ac:dyDescent="0.25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  <c r="AH1004" s="1"/>
      <c r="AI1004" s="1"/>
      <c r="AJ1004" s="1"/>
      <c r="AK1004" s="1"/>
      <c r="AL1004" s="1"/>
      <c r="AM1004" s="1"/>
      <c r="AN1004" s="1"/>
      <c r="AO1004" s="1"/>
      <c r="AP1004" s="1"/>
      <c r="AQ1004" s="1"/>
      <c r="AR1004" s="1"/>
      <c r="AS1004" s="1"/>
      <c r="AT1004" s="1"/>
      <c r="AU1004" s="1"/>
      <c r="AV1004" s="1"/>
      <c r="AW1004" s="1"/>
      <c r="AX1004" s="1"/>
      <c r="AY1004" s="1"/>
      <c r="AZ1004" s="1"/>
      <c r="BA1004" s="1"/>
      <c r="BB1004" s="1"/>
      <c r="BC1004" s="1"/>
      <c r="BD1004" s="1"/>
      <c r="BE1004" s="1"/>
      <c r="BF1004" s="1"/>
      <c r="BG1004" s="1"/>
      <c r="BH1004" s="1"/>
      <c r="BI1004" s="1"/>
      <c r="BJ1004" s="1"/>
      <c r="BK1004" s="1"/>
      <c r="BL1004" s="1"/>
      <c r="BM1004" s="1"/>
      <c r="BN1004" s="1"/>
      <c r="BO1004" s="1"/>
      <c r="BP1004" s="1"/>
      <c r="BQ1004" s="1"/>
      <c r="BR1004" s="1"/>
      <c r="BS1004" s="1"/>
      <c r="BT1004" s="1"/>
      <c r="BU1004" s="1"/>
      <c r="BV1004" s="1"/>
      <c r="BW1004" s="1"/>
      <c r="BX1004" s="1"/>
      <c r="BY1004" s="1"/>
      <c r="BZ1004" s="1"/>
      <c r="CA1004" s="1"/>
      <c r="CB1004" s="1"/>
      <c r="CC1004" s="1"/>
      <c r="CD1004" s="1"/>
      <c r="CE1004" s="1"/>
      <c r="CF1004" s="1"/>
      <c r="CG1004" s="1"/>
      <c r="CH1004" s="1"/>
      <c r="CI1004" s="1"/>
      <c r="CJ1004" s="1"/>
    </row>
    <row r="1005" spans="1:88" x14ac:dyDescent="0.25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  <c r="AF1005" s="1"/>
      <c r="AG1005" s="1"/>
      <c r="AH1005" s="1"/>
      <c r="AI1005" s="1"/>
      <c r="AJ1005" s="1"/>
      <c r="AK1005" s="1"/>
      <c r="AL1005" s="1"/>
      <c r="AM1005" s="1"/>
      <c r="AN1005" s="1"/>
      <c r="AO1005" s="1"/>
      <c r="AP1005" s="1"/>
      <c r="AQ1005" s="1"/>
      <c r="AR1005" s="1"/>
      <c r="AS1005" s="1"/>
      <c r="AT1005" s="1"/>
      <c r="AU1005" s="1"/>
      <c r="AV1005" s="1"/>
      <c r="AW1005" s="1"/>
      <c r="AX1005" s="1"/>
      <c r="AY1005" s="1"/>
      <c r="AZ1005" s="1"/>
      <c r="BA1005" s="1"/>
      <c r="BB1005" s="1"/>
      <c r="BC1005" s="1"/>
      <c r="BD1005" s="1"/>
      <c r="BE1005" s="1"/>
      <c r="BF1005" s="1"/>
      <c r="BG1005" s="1"/>
      <c r="BH1005" s="1"/>
      <c r="BI1005" s="1"/>
      <c r="BJ1005" s="1"/>
      <c r="BK1005" s="1"/>
      <c r="BL1005" s="1"/>
      <c r="BM1005" s="1"/>
      <c r="BN1005" s="1"/>
      <c r="BO1005" s="1"/>
      <c r="BP1005" s="1"/>
      <c r="BQ1005" s="1"/>
      <c r="BR1005" s="1"/>
      <c r="BS1005" s="1"/>
      <c r="BT1005" s="1"/>
      <c r="BU1005" s="1"/>
      <c r="BV1005" s="1"/>
      <c r="BW1005" s="1"/>
      <c r="BX1005" s="1"/>
      <c r="BY1005" s="1"/>
      <c r="BZ1005" s="1"/>
      <c r="CA1005" s="1"/>
      <c r="CB1005" s="1"/>
      <c r="CC1005" s="1"/>
      <c r="CD1005" s="1"/>
      <c r="CE1005" s="1"/>
      <c r="CF1005" s="1"/>
      <c r="CG1005" s="1"/>
      <c r="CH1005" s="1"/>
      <c r="CI1005" s="1"/>
      <c r="CJ1005" s="1"/>
    </row>
    <row r="1006" spans="1:88" x14ac:dyDescent="0.25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  <c r="AF1006" s="1"/>
      <c r="AG1006" s="1"/>
      <c r="AH1006" s="1"/>
      <c r="AI1006" s="1"/>
      <c r="AJ1006" s="1"/>
      <c r="AK1006" s="1"/>
      <c r="AL1006" s="1"/>
      <c r="AM1006" s="1"/>
      <c r="AN1006" s="1"/>
      <c r="AO1006" s="1"/>
      <c r="AP1006" s="1"/>
      <c r="AQ1006" s="1"/>
      <c r="AR1006" s="1"/>
      <c r="AS1006" s="1"/>
      <c r="AT1006" s="1"/>
      <c r="AU1006" s="1"/>
      <c r="AV1006" s="1"/>
      <c r="AW1006" s="1"/>
      <c r="AX1006" s="1"/>
      <c r="AY1006" s="1"/>
      <c r="AZ1006" s="1"/>
      <c r="BA1006" s="1"/>
      <c r="BB1006" s="1"/>
      <c r="BC1006" s="1"/>
      <c r="BD1006" s="1"/>
      <c r="BE1006" s="1"/>
      <c r="BF1006" s="1"/>
      <c r="BG1006" s="1"/>
      <c r="BH1006" s="1"/>
      <c r="BI1006" s="1"/>
      <c r="BJ1006" s="1"/>
      <c r="BK1006" s="1"/>
      <c r="BL1006" s="1"/>
      <c r="BM1006" s="1"/>
      <c r="BN1006" s="1"/>
      <c r="BO1006" s="1"/>
      <c r="BP1006" s="1"/>
      <c r="BQ1006" s="1"/>
      <c r="BR1006" s="1"/>
      <c r="BS1006" s="1"/>
      <c r="BT1006" s="1"/>
      <c r="BU1006" s="1"/>
      <c r="BV1006" s="1"/>
      <c r="BW1006" s="1"/>
      <c r="BX1006" s="1"/>
      <c r="BY1006" s="1"/>
      <c r="BZ1006" s="1"/>
      <c r="CA1006" s="1"/>
      <c r="CB1006" s="1"/>
      <c r="CC1006" s="1"/>
      <c r="CD1006" s="1"/>
      <c r="CE1006" s="1"/>
      <c r="CF1006" s="1"/>
      <c r="CG1006" s="1"/>
      <c r="CH1006" s="1"/>
      <c r="CI1006" s="1"/>
      <c r="CJ1006" s="1"/>
    </row>
    <row r="1007" spans="1:88" x14ac:dyDescent="0.25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1"/>
      <c r="AF1007" s="1"/>
      <c r="AG1007" s="1"/>
      <c r="AH1007" s="1"/>
      <c r="AI1007" s="1"/>
      <c r="AJ1007" s="1"/>
      <c r="AK1007" s="1"/>
      <c r="AL1007" s="1"/>
      <c r="AM1007" s="1"/>
      <c r="AN1007" s="1"/>
      <c r="AO1007" s="1"/>
      <c r="AP1007" s="1"/>
      <c r="AQ1007" s="1"/>
      <c r="AR1007" s="1"/>
      <c r="AS1007" s="1"/>
      <c r="AT1007" s="1"/>
      <c r="AU1007" s="1"/>
      <c r="AV1007" s="1"/>
      <c r="AW1007" s="1"/>
      <c r="AX1007" s="1"/>
      <c r="AY1007" s="1"/>
      <c r="AZ1007" s="1"/>
      <c r="BA1007" s="1"/>
      <c r="BB1007" s="1"/>
      <c r="BC1007" s="1"/>
      <c r="BD1007" s="1"/>
      <c r="BE1007" s="1"/>
      <c r="BF1007" s="1"/>
      <c r="BG1007" s="1"/>
      <c r="BH1007" s="1"/>
      <c r="BI1007" s="1"/>
      <c r="BJ1007" s="1"/>
      <c r="BK1007" s="1"/>
      <c r="BL1007" s="1"/>
      <c r="BM1007" s="1"/>
      <c r="BN1007" s="1"/>
      <c r="BO1007" s="1"/>
      <c r="BP1007" s="1"/>
      <c r="BQ1007" s="1"/>
      <c r="BR1007" s="1"/>
      <c r="BS1007" s="1"/>
      <c r="BT1007" s="1"/>
      <c r="BU1007" s="1"/>
      <c r="BV1007" s="1"/>
      <c r="BW1007" s="1"/>
      <c r="BX1007" s="1"/>
      <c r="BY1007" s="1"/>
      <c r="BZ1007" s="1"/>
      <c r="CA1007" s="1"/>
      <c r="CB1007" s="1"/>
      <c r="CC1007" s="1"/>
      <c r="CD1007" s="1"/>
      <c r="CE1007" s="1"/>
      <c r="CF1007" s="1"/>
      <c r="CG1007" s="1"/>
      <c r="CH1007" s="1"/>
      <c r="CI1007" s="1"/>
      <c r="CJ1007" s="1"/>
    </row>
    <row r="1008" spans="1:88" x14ac:dyDescent="0.25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  <c r="AE1008" s="1"/>
      <c r="AF1008" s="1"/>
      <c r="AG1008" s="1"/>
      <c r="AH1008" s="1"/>
      <c r="AI1008" s="1"/>
      <c r="AJ1008" s="1"/>
      <c r="AK1008" s="1"/>
      <c r="AL1008" s="1"/>
      <c r="AM1008" s="1"/>
      <c r="AN1008" s="1"/>
      <c r="AO1008" s="1"/>
      <c r="AP1008" s="1"/>
      <c r="AQ1008" s="1"/>
      <c r="AR1008" s="1"/>
      <c r="AS1008" s="1"/>
      <c r="AT1008" s="1"/>
      <c r="AU1008" s="1"/>
      <c r="AV1008" s="1"/>
      <c r="AW1008" s="1"/>
      <c r="AX1008" s="1"/>
      <c r="AY1008" s="1"/>
      <c r="AZ1008" s="1"/>
      <c r="BA1008" s="1"/>
      <c r="BB1008" s="1"/>
      <c r="BC1008" s="1"/>
      <c r="BD1008" s="1"/>
      <c r="BE1008" s="1"/>
      <c r="BF1008" s="1"/>
      <c r="BG1008" s="1"/>
      <c r="BH1008" s="1"/>
      <c r="BI1008" s="1"/>
      <c r="BJ1008" s="1"/>
      <c r="BK1008" s="1"/>
      <c r="BL1008" s="1"/>
      <c r="BM1008" s="1"/>
      <c r="BN1008" s="1"/>
      <c r="BO1008" s="1"/>
      <c r="BP1008" s="1"/>
      <c r="BQ1008" s="1"/>
      <c r="BR1008" s="1"/>
      <c r="BS1008" s="1"/>
      <c r="BT1008" s="1"/>
      <c r="BU1008" s="1"/>
      <c r="BV1008" s="1"/>
      <c r="BW1008" s="1"/>
      <c r="BX1008" s="1"/>
      <c r="BY1008" s="1"/>
      <c r="BZ1008" s="1"/>
      <c r="CA1008" s="1"/>
      <c r="CB1008" s="1"/>
      <c r="CC1008" s="1"/>
      <c r="CD1008" s="1"/>
      <c r="CE1008" s="1"/>
      <c r="CF1008" s="1"/>
      <c r="CG1008" s="1"/>
      <c r="CH1008" s="1"/>
      <c r="CI1008" s="1"/>
      <c r="CJ1008" s="1"/>
    </row>
    <row r="1009" spans="1:88" x14ac:dyDescent="0.25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  <c r="AE1009" s="1"/>
      <c r="AF1009" s="1"/>
      <c r="AG1009" s="1"/>
      <c r="AH1009" s="1"/>
      <c r="AI1009" s="1"/>
      <c r="AJ1009" s="1"/>
      <c r="AK1009" s="1"/>
      <c r="AL1009" s="1"/>
      <c r="AM1009" s="1"/>
      <c r="AN1009" s="1"/>
      <c r="AO1009" s="1"/>
      <c r="AP1009" s="1"/>
      <c r="AQ1009" s="1"/>
      <c r="AR1009" s="1"/>
      <c r="AS1009" s="1"/>
      <c r="AT1009" s="1"/>
      <c r="AU1009" s="1"/>
      <c r="AV1009" s="1"/>
      <c r="AW1009" s="1"/>
      <c r="AX1009" s="1"/>
      <c r="AY1009" s="1"/>
      <c r="AZ1009" s="1"/>
      <c r="BA1009" s="1"/>
      <c r="BB1009" s="1"/>
      <c r="BC1009" s="1"/>
      <c r="BD1009" s="1"/>
      <c r="BE1009" s="1"/>
      <c r="BF1009" s="1"/>
      <c r="BG1009" s="1"/>
      <c r="BH1009" s="1"/>
      <c r="BI1009" s="1"/>
      <c r="BJ1009" s="1"/>
      <c r="BK1009" s="1"/>
      <c r="BL1009" s="1"/>
      <c r="BM1009" s="1"/>
      <c r="BN1009" s="1"/>
      <c r="BO1009" s="1"/>
      <c r="BP1009" s="1"/>
      <c r="BQ1009" s="1"/>
      <c r="BR1009" s="1"/>
      <c r="BS1009" s="1"/>
      <c r="BT1009" s="1"/>
      <c r="BU1009" s="1"/>
      <c r="BV1009" s="1"/>
      <c r="BW1009" s="1"/>
      <c r="BX1009" s="1"/>
      <c r="BY1009" s="1"/>
      <c r="BZ1009" s="1"/>
      <c r="CA1009" s="1"/>
      <c r="CB1009" s="1"/>
      <c r="CC1009" s="1"/>
      <c r="CD1009" s="1"/>
      <c r="CE1009" s="1"/>
      <c r="CF1009" s="1"/>
      <c r="CG1009" s="1"/>
      <c r="CH1009" s="1"/>
      <c r="CI1009" s="1"/>
      <c r="CJ1009" s="1"/>
    </row>
    <row r="1010" spans="1:88" x14ac:dyDescent="0.25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  <c r="AE1010" s="1"/>
      <c r="AF1010" s="1"/>
      <c r="AG1010" s="1"/>
      <c r="AH1010" s="1"/>
      <c r="AI1010" s="1"/>
      <c r="AJ1010" s="1"/>
      <c r="AK1010" s="1"/>
      <c r="AL1010" s="1"/>
      <c r="AM1010" s="1"/>
      <c r="AN1010" s="1"/>
      <c r="AO1010" s="1"/>
      <c r="AP1010" s="1"/>
      <c r="AQ1010" s="1"/>
      <c r="AR1010" s="1"/>
      <c r="AS1010" s="1"/>
      <c r="AT1010" s="1"/>
      <c r="AU1010" s="1"/>
      <c r="AV1010" s="1"/>
      <c r="AW1010" s="1"/>
      <c r="AX1010" s="1"/>
      <c r="AY1010" s="1"/>
      <c r="AZ1010" s="1"/>
      <c r="BA1010" s="1"/>
      <c r="BB1010" s="1"/>
      <c r="BC1010" s="1"/>
      <c r="BD1010" s="1"/>
      <c r="BE1010" s="1"/>
      <c r="BF1010" s="1"/>
      <c r="BG1010" s="1"/>
      <c r="BH1010" s="1"/>
      <c r="BI1010" s="1"/>
      <c r="BJ1010" s="1"/>
      <c r="BK1010" s="1"/>
      <c r="BL1010" s="1"/>
      <c r="BM1010" s="1"/>
      <c r="BN1010" s="1"/>
      <c r="BO1010" s="1"/>
      <c r="BP1010" s="1"/>
      <c r="BQ1010" s="1"/>
      <c r="BR1010" s="1"/>
      <c r="BS1010" s="1"/>
      <c r="BT1010" s="1"/>
      <c r="BU1010" s="1"/>
      <c r="BV1010" s="1"/>
      <c r="BW1010" s="1"/>
      <c r="BX1010" s="1"/>
      <c r="BY1010" s="1"/>
      <c r="BZ1010" s="1"/>
      <c r="CA1010" s="1"/>
      <c r="CB1010" s="1"/>
      <c r="CC1010" s="1"/>
      <c r="CD1010" s="1"/>
      <c r="CE1010" s="1"/>
      <c r="CF1010" s="1"/>
      <c r="CG1010" s="1"/>
      <c r="CH1010" s="1"/>
      <c r="CI1010" s="1"/>
      <c r="CJ1010" s="1"/>
    </row>
    <row r="1011" spans="1:88" x14ac:dyDescent="0.25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  <c r="AE1011" s="1"/>
      <c r="AF1011" s="1"/>
      <c r="AG1011" s="1"/>
      <c r="AH1011" s="1"/>
      <c r="AI1011" s="1"/>
      <c r="AJ1011" s="1"/>
      <c r="AK1011" s="1"/>
      <c r="AL1011" s="1"/>
      <c r="AM1011" s="1"/>
      <c r="AN1011" s="1"/>
      <c r="AO1011" s="1"/>
      <c r="AP1011" s="1"/>
      <c r="AQ1011" s="1"/>
      <c r="AR1011" s="1"/>
      <c r="AS1011" s="1"/>
      <c r="AT1011" s="1"/>
      <c r="AU1011" s="1"/>
      <c r="AV1011" s="1"/>
      <c r="AW1011" s="1"/>
      <c r="AX1011" s="1"/>
      <c r="AY1011" s="1"/>
      <c r="AZ1011" s="1"/>
      <c r="BA1011" s="1"/>
      <c r="BB1011" s="1"/>
      <c r="BC1011" s="1"/>
      <c r="BD1011" s="1"/>
      <c r="BE1011" s="1"/>
      <c r="BF1011" s="1"/>
      <c r="BG1011" s="1"/>
      <c r="BH1011" s="1"/>
      <c r="BI1011" s="1"/>
      <c r="BJ1011" s="1"/>
      <c r="BK1011" s="1"/>
      <c r="BL1011" s="1"/>
      <c r="BM1011" s="1"/>
      <c r="BN1011" s="1"/>
      <c r="BO1011" s="1"/>
      <c r="BP1011" s="1"/>
      <c r="BQ1011" s="1"/>
      <c r="BR1011" s="1"/>
      <c r="BS1011" s="1"/>
      <c r="BT1011" s="1"/>
      <c r="BU1011" s="1"/>
      <c r="BV1011" s="1"/>
      <c r="BW1011" s="1"/>
      <c r="BX1011" s="1"/>
      <c r="BY1011" s="1"/>
      <c r="BZ1011" s="1"/>
      <c r="CA1011" s="1"/>
      <c r="CB1011" s="1"/>
      <c r="CC1011" s="1"/>
      <c r="CD1011" s="1"/>
      <c r="CE1011" s="1"/>
      <c r="CF1011" s="1"/>
      <c r="CG1011" s="1"/>
      <c r="CH1011" s="1"/>
      <c r="CI1011" s="1"/>
      <c r="CJ1011" s="1"/>
    </row>
    <row r="1012" spans="1:88" x14ac:dyDescent="0.25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  <c r="AE1012" s="1"/>
      <c r="AF1012" s="1"/>
      <c r="AG1012" s="1"/>
      <c r="AH1012" s="1"/>
      <c r="AI1012" s="1"/>
      <c r="AJ1012" s="1"/>
      <c r="AK1012" s="1"/>
      <c r="AL1012" s="1"/>
      <c r="AM1012" s="1"/>
      <c r="AN1012" s="1"/>
      <c r="AO1012" s="1"/>
      <c r="AP1012" s="1"/>
      <c r="AQ1012" s="1"/>
      <c r="AR1012" s="1"/>
      <c r="AS1012" s="1"/>
      <c r="AT1012" s="1"/>
      <c r="AU1012" s="1"/>
      <c r="AV1012" s="1"/>
      <c r="AW1012" s="1"/>
      <c r="AX1012" s="1"/>
      <c r="AY1012" s="1"/>
      <c r="AZ1012" s="1"/>
      <c r="BA1012" s="1"/>
      <c r="BB1012" s="1"/>
      <c r="BC1012" s="1"/>
      <c r="BD1012" s="1"/>
      <c r="BE1012" s="1"/>
      <c r="BF1012" s="1"/>
      <c r="BG1012" s="1"/>
      <c r="BH1012" s="1"/>
      <c r="BI1012" s="1"/>
      <c r="BJ1012" s="1"/>
      <c r="BK1012" s="1"/>
      <c r="BL1012" s="1"/>
      <c r="BM1012" s="1"/>
      <c r="BN1012" s="1"/>
      <c r="BO1012" s="1"/>
      <c r="BP1012" s="1"/>
      <c r="BQ1012" s="1"/>
      <c r="BR1012" s="1"/>
      <c r="BS1012" s="1"/>
      <c r="BT1012" s="1"/>
      <c r="BU1012" s="1"/>
      <c r="BV1012" s="1"/>
      <c r="BW1012" s="1"/>
      <c r="BX1012" s="1"/>
      <c r="BY1012" s="1"/>
      <c r="BZ1012" s="1"/>
      <c r="CA1012" s="1"/>
      <c r="CB1012" s="1"/>
      <c r="CC1012" s="1"/>
      <c r="CD1012" s="1"/>
      <c r="CE1012" s="1"/>
      <c r="CF1012" s="1"/>
      <c r="CG1012" s="1"/>
      <c r="CH1012" s="1"/>
      <c r="CI1012" s="1"/>
      <c r="CJ1012" s="1"/>
    </row>
    <row r="1013" spans="1:88" x14ac:dyDescent="0.25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  <c r="AE1013" s="1"/>
      <c r="AF1013" s="1"/>
      <c r="AG1013" s="1"/>
      <c r="AH1013" s="1"/>
      <c r="AI1013" s="1"/>
      <c r="AJ1013" s="1"/>
      <c r="AK1013" s="1"/>
      <c r="AL1013" s="1"/>
      <c r="AM1013" s="1"/>
      <c r="AN1013" s="1"/>
      <c r="AO1013" s="1"/>
      <c r="AP1013" s="1"/>
      <c r="AQ1013" s="1"/>
      <c r="AR1013" s="1"/>
      <c r="AS1013" s="1"/>
      <c r="AT1013" s="1"/>
      <c r="AU1013" s="1"/>
      <c r="AV1013" s="1"/>
      <c r="AW1013" s="1"/>
      <c r="AX1013" s="1"/>
      <c r="AY1013" s="1"/>
      <c r="AZ1013" s="1"/>
      <c r="BA1013" s="1"/>
      <c r="BB1013" s="1"/>
      <c r="BC1013" s="1"/>
      <c r="BD1013" s="1"/>
      <c r="BE1013" s="1"/>
      <c r="BF1013" s="1"/>
      <c r="BG1013" s="1"/>
      <c r="BH1013" s="1"/>
      <c r="BI1013" s="1"/>
      <c r="BJ1013" s="1"/>
      <c r="BK1013" s="1"/>
      <c r="BL1013" s="1"/>
      <c r="BM1013" s="1"/>
      <c r="BN1013" s="1"/>
      <c r="BO1013" s="1"/>
      <c r="BP1013" s="1"/>
      <c r="BQ1013" s="1"/>
      <c r="BR1013" s="1"/>
      <c r="BS1013" s="1"/>
      <c r="BT1013" s="1"/>
      <c r="BU1013" s="1"/>
      <c r="BV1013" s="1"/>
      <c r="BW1013" s="1"/>
      <c r="BX1013" s="1"/>
      <c r="BY1013" s="1"/>
      <c r="BZ1013" s="1"/>
      <c r="CA1013" s="1"/>
      <c r="CB1013" s="1"/>
      <c r="CC1013" s="1"/>
      <c r="CD1013" s="1"/>
      <c r="CE1013" s="1"/>
      <c r="CF1013" s="1"/>
      <c r="CG1013" s="1"/>
      <c r="CH1013" s="1"/>
      <c r="CI1013" s="1"/>
      <c r="CJ1013" s="1"/>
    </row>
    <row r="1014" spans="1:88" x14ac:dyDescent="0.25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  <c r="AE1014" s="1"/>
      <c r="AF1014" s="1"/>
      <c r="AG1014" s="1"/>
      <c r="AH1014" s="1"/>
      <c r="AI1014" s="1"/>
      <c r="AJ1014" s="1"/>
      <c r="AK1014" s="1"/>
      <c r="AL1014" s="1"/>
      <c r="AM1014" s="1"/>
      <c r="AN1014" s="1"/>
      <c r="AO1014" s="1"/>
      <c r="AP1014" s="1"/>
      <c r="AQ1014" s="1"/>
      <c r="AR1014" s="1"/>
      <c r="AS1014" s="1"/>
      <c r="AT1014" s="1"/>
      <c r="AU1014" s="1"/>
      <c r="AV1014" s="1"/>
      <c r="AW1014" s="1"/>
      <c r="AX1014" s="1"/>
      <c r="AY1014" s="1"/>
      <c r="AZ1014" s="1"/>
      <c r="BA1014" s="1"/>
      <c r="BB1014" s="1"/>
      <c r="BC1014" s="1"/>
      <c r="BD1014" s="1"/>
      <c r="BE1014" s="1"/>
      <c r="BF1014" s="1"/>
      <c r="BG1014" s="1"/>
      <c r="BH1014" s="1"/>
      <c r="BI1014" s="1"/>
      <c r="BJ1014" s="1"/>
      <c r="BK1014" s="1"/>
      <c r="BL1014" s="1"/>
      <c r="BM1014" s="1"/>
      <c r="BN1014" s="1"/>
      <c r="BO1014" s="1"/>
      <c r="BP1014" s="1"/>
      <c r="BQ1014" s="1"/>
      <c r="BR1014" s="1"/>
      <c r="BS1014" s="1"/>
      <c r="BT1014" s="1"/>
      <c r="BU1014" s="1"/>
      <c r="BV1014" s="1"/>
      <c r="BW1014" s="1"/>
      <c r="BX1014" s="1"/>
      <c r="BY1014" s="1"/>
      <c r="BZ1014" s="1"/>
      <c r="CA1014" s="1"/>
      <c r="CB1014" s="1"/>
      <c r="CC1014" s="1"/>
      <c r="CD1014" s="1"/>
      <c r="CE1014" s="1"/>
      <c r="CF1014" s="1"/>
      <c r="CG1014" s="1"/>
      <c r="CH1014" s="1"/>
      <c r="CI1014" s="1"/>
      <c r="CJ1014" s="1"/>
    </row>
    <row r="1015" spans="1:88" x14ac:dyDescent="0.25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  <c r="AC1015" s="1"/>
      <c r="AD1015" s="1"/>
      <c r="AE1015" s="1"/>
      <c r="AF1015" s="1"/>
      <c r="AG1015" s="1"/>
      <c r="AH1015" s="1"/>
      <c r="AI1015" s="1"/>
      <c r="AJ1015" s="1"/>
      <c r="AK1015" s="1"/>
      <c r="AL1015" s="1"/>
      <c r="AM1015" s="1"/>
      <c r="AN1015" s="1"/>
      <c r="AO1015" s="1"/>
      <c r="AP1015" s="1"/>
      <c r="AQ1015" s="1"/>
      <c r="AR1015" s="1"/>
      <c r="AS1015" s="1"/>
      <c r="AT1015" s="1"/>
      <c r="AU1015" s="1"/>
      <c r="AV1015" s="1"/>
      <c r="AW1015" s="1"/>
      <c r="AX1015" s="1"/>
      <c r="AY1015" s="1"/>
      <c r="AZ1015" s="1"/>
      <c r="BA1015" s="1"/>
      <c r="BB1015" s="1"/>
      <c r="BC1015" s="1"/>
      <c r="BD1015" s="1"/>
      <c r="BE1015" s="1"/>
      <c r="BF1015" s="1"/>
      <c r="BG1015" s="1"/>
      <c r="BH1015" s="1"/>
      <c r="BI1015" s="1"/>
      <c r="BJ1015" s="1"/>
      <c r="BK1015" s="1"/>
      <c r="BL1015" s="1"/>
      <c r="BM1015" s="1"/>
      <c r="BN1015" s="1"/>
      <c r="BO1015" s="1"/>
      <c r="BP1015" s="1"/>
      <c r="BQ1015" s="1"/>
      <c r="BR1015" s="1"/>
      <c r="BS1015" s="1"/>
      <c r="BT1015" s="1"/>
      <c r="BU1015" s="1"/>
      <c r="BV1015" s="1"/>
      <c r="BW1015" s="1"/>
      <c r="BX1015" s="1"/>
      <c r="BY1015" s="1"/>
      <c r="BZ1015" s="1"/>
      <c r="CA1015" s="1"/>
      <c r="CB1015" s="1"/>
      <c r="CC1015" s="1"/>
      <c r="CD1015" s="1"/>
      <c r="CE1015" s="1"/>
      <c r="CF1015" s="1"/>
      <c r="CG1015" s="1"/>
      <c r="CH1015" s="1"/>
      <c r="CI1015" s="1"/>
      <c r="CJ1015" s="1"/>
    </row>
    <row r="1016" spans="1:88" x14ac:dyDescent="0.25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  <c r="AB1016" s="1"/>
      <c r="AC1016" s="1"/>
      <c r="AD1016" s="1"/>
      <c r="AE1016" s="1"/>
      <c r="AF1016" s="1"/>
      <c r="AG1016" s="1"/>
      <c r="AH1016" s="1"/>
      <c r="AI1016" s="1"/>
      <c r="AJ1016" s="1"/>
      <c r="AK1016" s="1"/>
      <c r="AL1016" s="1"/>
      <c r="AM1016" s="1"/>
      <c r="AN1016" s="1"/>
      <c r="AO1016" s="1"/>
      <c r="AP1016" s="1"/>
      <c r="AQ1016" s="1"/>
      <c r="AR1016" s="1"/>
      <c r="AS1016" s="1"/>
      <c r="AT1016" s="1"/>
      <c r="AU1016" s="1"/>
      <c r="AV1016" s="1"/>
      <c r="AW1016" s="1"/>
      <c r="AX1016" s="1"/>
      <c r="AY1016" s="1"/>
      <c r="AZ1016" s="1"/>
      <c r="BA1016" s="1"/>
      <c r="BB1016" s="1"/>
      <c r="BC1016" s="1"/>
      <c r="BD1016" s="1"/>
      <c r="BE1016" s="1"/>
      <c r="BF1016" s="1"/>
      <c r="BG1016" s="1"/>
      <c r="BH1016" s="1"/>
      <c r="BI1016" s="1"/>
      <c r="BJ1016" s="1"/>
      <c r="BK1016" s="1"/>
      <c r="BL1016" s="1"/>
      <c r="BM1016" s="1"/>
      <c r="BN1016" s="1"/>
      <c r="BO1016" s="1"/>
      <c r="BP1016" s="1"/>
      <c r="BQ1016" s="1"/>
      <c r="BR1016" s="1"/>
      <c r="BS1016" s="1"/>
      <c r="BT1016" s="1"/>
      <c r="BU1016" s="1"/>
      <c r="BV1016" s="1"/>
      <c r="BW1016" s="1"/>
      <c r="BX1016" s="1"/>
      <c r="BY1016" s="1"/>
      <c r="BZ1016" s="1"/>
      <c r="CA1016" s="1"/>
      <c r="CB1016" s="1"/>
      <c r="CC1016" s="1"/>
      <c r="CD1016" s="1"/>
      <c r="CE1016" s="1"/>
      <c r="CF1016" s="1"/>
      <c r="CG1016" s="1"/>
      <c r="CH1016" s="1"/>
      <c r="CI1016" s="1"/>
      <c r="CJ1016" s="1"/>
    </row>
    <row r="1017" spans="1:88" x14ac:dyDescent="0.25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  <c r="AB1017" s="1"/>
      <c r="AC1017" s="1"/>
      <c r="AD1017" s="1"/>
      <c r="AE1017" s="1"/>
      <c r="AF1017" s="1"/>
      <c r="AG1017" s="1"/>
      <c r="AH1017" s="1"/>
      <c r="AI1017" s="1"/>
      <c r="AJ1017" s="1"/>
      <c r="AK1017" s="1"/>
      <c r="AL1017" s="1"/>
      <c r="AM1017" s="1"/>
      <c r="AN1017" s="1"/>
      <c r="AO1017" s="1"/>
      <c r="AP1017" s="1"/>
      <c r="AQ1017" s="1"/>
      <c r="AR1017" s="1"/>
      <c r="AS1017" s="1"/>
      <c r="AT1017" s="1"/>
      <c r="AU1017" s="1"/>
      <c r="AV1017" s="1"/>
      <c r="AW1017" s="1"/>
      <c r="AX1017" s="1"/>
      <c r="AY1017" s="1"/>
      <c r="AZ1017" s="1"/>
      <c r="BA1017" s="1"/>
      <c r="BB1017" s="1"/>
      <c r="BC1017" s="1"/>
      <c r="BD1017" s="1"/>
      <c r="BE1017" s="1"/>
      <c r="BF1017" s="1"/>
      <c r="BG1017" s="1"/>
      <c r="BH1017" s="1"/>
      <c r="BI1017" s="1"/>
      <c r="BJ1017" s="1"/>
      <c r="BK1017" s="1"/>
      <c r="BL1017" s="1"/>
      <c r="BM1017" s="1"/>
      <c r="BN1017" s="1"/>
      <c r="BO1017" s="1"/>
      <c r="BP1017" s="1"/>
      <c r="BQ1017" s="1"/>
      <c r="BR1017" s="1"/>
      <c r="BS1017" s="1"/>
      <c r="BT1017" s="1"/>
      <c r="BU1017" s="1"/>
      <c r="BV1017" s="1"/>
      <c r="BW1017" s="1"/>
      <c r="BX1017" s="1"/>
      <c r="BY1017" s="1"/>
      <c r="BZ1017" s="1"/>
      <c r="CA1017" s="1"/>
      <c r="CB1017" s="1"/>
      <c r="CC1017" s="1"/>
      <c r="CD1017" s="1"/>
      <c r="CE1017" s="1"/>
      <c r="CF1017" s="1"/>
      <c r="CG1017" s="1"/>
      <c r="CH1017" s="1"/>
      <c r="CI1017" s="1"/>
      <c r="CJ1017" s="1"/>
    </row>
    <row r="1018" spans="1:88" x14ac:dyDescent="0.25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  <c r="AB1018" s="1"/>
      <c r="AC1018" s="1"/>
      <c r="AD1018" s="1"/>
      <c r="AE1018" s="1"/>
      <c r="AF1018" s="1"/>
      <c r="AG1018" s="1"/>
      <c r="AH1018" s="1"/>
      <c r="AI1018" s="1"/>
      <c r="AJ1018" s="1"/>
      <c r="AK1018" s="1"/>
      <c r="AL1018" s="1"/>
      <c r="AM1018" s="1"/>
      <c r="AN1018" s="1"/>
      <c r="AO1018" s="1"/>
      <c r="AP1018" s="1"/>
      <c r="AQ1018" s="1"/>
      <c r="AR1018" s="1"/>
      <c r="AS1018" s="1"/>
      <c r="AT1018" s="1"/>
      <c r="AU1018" s="1"/>
      <c r="AV1018" s="1"/>
      <c r="AW1018" s="1"/>
      <c r="AX1018" s="1"/>
      <c r="AY1018" s="1"/>
      <c r="AZ1018" s="1"/>
      <c r="BA1018" s="1"/>
      <c r="BB1018" s="1"/>
      <c r="BC1018" s="1"/>
      <c r="BD1018" s="1"/>
      <c r="BE1018" s="1"/>
      <c r="BF1018" s="1"/>
      <c r="BG1018" s="1"/>
      <c r="BH1018" s="1"/>
      <c r="BI1018" s="1"/>
      <c r="BJ1018" s="1"/>
      <c r="BK1018" s="1"/>
      <c r="BL1018" s="1"/>
      <c r="BM1018" s="1"/>
      <c r="BN1018" s="1"/>
      <c r="BO1018" s="1"/>
      <c r="BP1018" s="1"/>
      <c r="BQ1018" s="1"/>
      <c r="BR1018" s="1"/>
      <c r="BS1018" s="1"/>
      <c r="BT1018" s="1"/>
      <c r="BU1018" s="1"/>
      <c r="BV1018" s="1"/>
      <c r="BW1018" s="1"/>
      <c r="BX1018" s="1"/>
      <c r="BY1018" s="1"/>
      <c r="BZ1018" s="1"/>
      <c r="CA1018" s="1"/>
      <c r="CB1018" s="1"/>
      <c r="CC1018" s="1"/>
      <c r="CD1018" s="1"/>
      <c r="CE1018" s="1"/>
      <c r="CF1018" s="1"/>
      <c r="CG1018" s="1"/>
      <c r="CH1018" s="1"/>
      <c r="CI1018" s="1"/>
      <c r="CJ1018" s="1"/>
    </row>
    <row r="1019" spans="1:88" x14ac:dyDescent="0.25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  <c r="AB1019" s="1"/>
      <c r="AC1019" s="1"/>
      <c r="AD1019" s="1"/>
      <c r="AE1019" s="1"/>
      <c r="AF1019" s="1"/>
      <c r="AG1019" s="1"/>
      <c r="AH1019" s="1"/>
      <c r="AI1019" s="1"/>
      <c r="AJ1019" s="1"/>
      <c r="AK1019" s="1"/>
      <c r="AL1019" s="1"/>
      <c r="AM1019" s="1"/>
      <c r="AN1019" s="1"/>
      <c r="AO1019" s="1"/>
      <c r="AP1019" s="1"/>
      <c r="AQ1019" s="1"/>
      <c r="AR1019" s="1"/>
      <c r="AS1019" s="1"/>
      <c r="AT1019" s="1"/>
      <c r="AU1019" s="1"/>
      <c r="AV1019" s="1"/>
      <c r="AW1019" s="1"/>
      <c r="AX1019" s="1"/>
      <c r="AY1019" s="1"/>
      <c r="AZ1019" s="1"/>
      <c r="BA1019" s="1"/>
      <c r="BB1019" s="1"/>
      <c r="BC1019" s="1"/>
      <c r="BD1019" s="1"/>
      <c r="BE1019" s="1"/>
      <c r="BF1019" s="1"/>
      <c r="BG1019" s="1"/>
      <c r="BH1019" s="1"/>
      <c r="BI1019" s="1"/>
      <c r="BJ1019" s="1"/>
      <c r="BK1019" s="1"/>
      <c r="BL1019" s="1"/>
      <c r="BM1019" s="1"/>
      <c r="BN1019" s="1"/>
      <c r="BO1019" s="1"/>
      <c r="BP1019" s="1"/>
      <c r="BQ1019" s="1"/>
      <c r="BR1019" s="1"/>
      <c r="BS1019" s="1"/>
      <c r="BT1019" s="1"/>
      <c r="BU1019" s="1"/>
      <c r="BV1019" s="1"/>
      <c r="BW1019" s="1"/>
      <c r="BX1019" s="1"/>
      <c r="BY1019" s="1"/>
      <c r="BZ1019" s="1"/>
      <c r="CA1019" s="1"/>
      <c r="CB1019" s="1"/>
      <c r="CC1019" s="1"/>
      <c r="CD1019" s="1"/>
      <c r="CE1019" s="1"/>
      <c r="CF1019" s="1"/>
      <c r="CG1019" s="1"/>
      <c r="CH1019" s="1"/>
      <c r="CI1019" s="1"/>
      <c r="CJ1019" s="1"/>
    </row>
    <row r="1020" spans="1:88" x14ac:dyDescent="0.25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  <c r="AB1020" s="1"/>
      <c r="AC1020" s="1"/>
      <c r="AD1020" s="1"/>
      <c r="AE1020" s="1"/>
      <c r="AF1020" s="1"/>
      <c r="AG1020" s="1"/>
      <c r="AH1020" s="1"/>
      <c r="AI1020" s="1"/>
      <c r="AJ1020" s="1"/>
      <c r="AK1020" s="1"/>
      <c r="AL1020" s="1"/>
      <c r="AM1020" s="1"/>
      <c r="AN1020" s="1"/>
      <c r="AO1020" s="1"/>
      <c r="AP1020" s="1"/>
      <c r="AQ1020" s="1"/>
      <c r="AR1020" s="1"/>
      <c r="AS1020" s="1"/>
      <c r="AT1020" s="1"/>
      <c r="AU1020" s="1"/>
      <c r="AV1020" s="1"/>
      <c r="AW1020" s="1"/>
      <c r="AX1020" s="1"/>
      <c r="AY1020" s="1"/>
      <c r="AZ1020" s="1"/>
      <c r="BA1020" s="1"/>
      <c r="BB1020" s="1"/>
      <c r="BC1020" s="1"/>
      <c r="BD1020" s="1"/>
      <c r="BE1020" s="1"/>
      <c r="BF1020" s="1"/>
      <c r="BG1020" s="1"/>
      <c r="BH1020" s="1"/>
      <c r="BI1020" s="1"/>
      <c r="BJ1020" s="1"/>
      <c r="BK1020" s="1"/>
      <c r="BL1020" s="1"/>
      <c r="BM1020" s="1"/>
      <c r="BN1020" s="1"/>
      <c r="BO1020" s="1"/>
      <c r="BP1020" s="1"/>
      <c r="BQ1020" s="1"/>
      <c r="BR1020" s="1"/>
      <c r="BS1020" s="1"/>
      <c r="BT1020" s="1"/>
      <c r="BU1020" s="1"/>
      <c r="BV1020" s="1"/>
      <c r="BW1020" s="1"/>
      <c r="BX1020" s="1"/>
      <c r="BY1020" s="1"/>
      <c r="BZ1020" s="1"/>
      <c r="CA1020" s="1"/>
      <c r="CB1020" s="1"/>
      <c r="CC1020" s="1"/>
      <c r="CD1020" s="1"/>
      <c r="CE1020" s="1"/>
      <c r="CF1020" s="1"/>
      <c r="CG1020" s="1"/>
      <c r="CH1020" s="1"/>
      <c r="CI1020" s="1"/>
      <c r="CJ1020" s="1"/>
    </row>
    <row r="1021" spans="1:88" x14ac:dyDescent="0.25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1"/>
      <c r="AB1021" s="1"/>
      <c r="AC1021" s="1"/>
      <c r="AD1021" s="1"/>
      <c r="AE1021" s="1"/>
      <c r="AF1021" s="1"/>
      <c r="AG1021" s="1"/>
      <c r="AH1021" s="1"/>
      <c r="AI1021" s="1"/>
      <c r="AJ1021" s="1"/>
      <c r="AK1021" s="1"/>
      <c r="AL1021" s="1"/>
      <c r="AM1021" s="1"/>
      <c r="AN1021" s="1"/>
      <c r="AO1021" s="1"/>
      <c r="AP1021" s="1"/>
      <c r="AQ1021" s="1"/>
      <c r="AR1021" s="1"/>
      <c r="AS1021" s="1"/>
      <c r="AT1021" s="1"/>
      <c r="AU1021" s="1"/>
      <c r="AV1021" s="1"/>
      <c r="AW1021" s="1"/>
      <c r="AX1021" s="1"/>
      <c r="AY1021" s="1"/>
      <c r="AZ1021" s="1"/>
      <c r="BA1021" s="1"/>
      <c r="BB1021" s="1"/>
      <c r="BC1021" s="1"/>
      <c r="BD1021" s="1"/>
      <c r="BE1021" s="1"/>
      <c r="BF1021" s="1"/>
      <c r="BG1021" s="1"/>
      <c r="BH1021" s="1"/>
      <c r="BI1021" s="1"/>
      <c r="BJ1021" s="1"/>
      <c r="BK1021" s="1"/>
      <c r="BL1021" s="1"/>
      <c r="BM1021" s="1"/>
      <c r="BN1021" s="1"/>
      <c r="BO1021" s="1"/>
      <c r="BP1021" s="1"/>
      <c r="BQ1021" s="1"/>
      <c r="BR1021" s="1"/>
      <c r="BS1021" s="1"/>
      <c r="BT1021" s="1"/>
      <c r="BU1021" s="1"/>
      <c r="BV1021" s="1"/>
      <c r="BW1021" s="1"/>
      <c r="BX1021" s="1"/>
      <c r="BY1021" s="1"/>
      <c r="BZ1021" s="1"/>
      <c r="CA1021" s="1"/>
      <c r="CB1021" s="1"/>
      <c r="CC1021" s="1"/>
      <c r="CD1021" s="1"/>
      <c r="CE1021" s="1"/>
      <c r="CF1021" s="1"/>
      <c r="CG1021" s="1"/>
      <c r="CH1021" s="1"/>
      <c r="CI1021" s="1"/>
      <c r="CJ1021" s="1"/>
    </row>
    <row r="1022" spans="1:88" x14ac:dyDescent="0.25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1"/>
      <c r="AB1022" s="1"/>
      <c r="AC1022" s="1"/>
      <c r="AD1022" s="1"/>
      <c r="AE1022" s="1"/>
      <c r="AF1022" s="1"/>
      <c r="AG1022" s="1"/>
      <c r="AH1022" s="1"/>
      <c r="AI1022" s="1"/>
      <c r="AJ1022" s="1"/>
      <c r="AK1022" s="1"/>
      <c r="AL1022" s="1"/>
      <c r="AM1022" s="1"/>
      <c r="AN1022" s="1"/>
      <c r="AO1022" s="1"/>
      <c r="AP1022" s="1"/>
      <c r="AQ1022" s="1"/>
      <c r="AR1022" s="1"/>
      <c r="AS1022" s="1"/>
      <c r="AT1022" s="1"/>
      <c r="AU1022" s="1"/>
      <c r="AV1022" s="1"/>
      <c r="AW1022" s="1"/>
      <c r="AX1022" s="1"/>
      <c r="AY1022" s="1"/>
      <c r="AZ1022" s="1"/>
      <c r="BA1022" s="1"/>
      <c r="BB1022" s="1"/>
      <c r="BC1022" s="1"/>
      <c r="BD1022" s="1"/>
      <c r="BE1022" s="1"/>
      <c r="BF1022" s="1"/>
      <c r="BG1022" s="1"/>
      <c r="BH1022" s="1"/>
      <c r="BI1022" s="1"/>
      <c r="BJ1022" s="1"/>
      <c r="BK1022" s="1"/>
      <c r="BL1022" s="1"/>
      <c r="BM1022" s="1"/>
      <c r="BN1022" s="1"/>
      <c r="BO1022" s="1"/>
      <c r="BP1022" s="1"/>
      <c r="BQ1022" s="1"/>
      <c r="BR1022" s="1"/>
      <c r="BS1022" s="1"/>
      <c r="BT1022" s="1"/>
      <c r="BU1022" s="1"/>
      <c r="BV1022" s="1"/>
      <c r="BW1022" s="1"/>
      <c r="BX1022" s="1"/>
      <c r="BY1022" s="1"/>
      <c r="BZ1022" s="1"/>
      <c r="CA1022" s="1"/>
      <c r="CB1022" s="1"/>
      <c r="CC1022" s="1"/>
      <c r="CD1022" s="1"/>
      <c r="CE1022" s="1"/>
      <c r="CF1022" s="1"/>
      <c r="CG1022" s="1"/>
      <c r="CH1022" s="1"/>
      <c r="CI1022" s="1"/>
      <c r="CJ1022" s="1"/>
    </row>
    <row r="1023" spans="1:88" x14ac:dyDescent="0.25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1"/>
      <c r="AB1023" s="1"/>
      <c r="AC1023" s="1"/>
      <c r="AD1023" s="1"/>
      <c r="AE1023" s="1"/>
      <c r="AF1023" s="1"/>
      <c r="AG1023" s="1"/>
      <c r="AH1023" s="1"/>
      <c r="AI1023" s="1"/>
      <c r="AJ1023" s="1"/>
      <c r="AK1023" s="1"/>
      <c r="AL1023" s="1"/>
      <c r="AM1023" s="1"/>
      <c r="AN1023" s="1"/>
      <c r="AO1023" s="1"/>
      <c r="AP1023" s="1"/>
      <c r="AQ1023" s="1"/>
      <c r="AR1023" s="1"/>
      <c r="AS1023" s="1"/>
      <c r="AT1023" s="1"/>
      <c r="AU1023" s="1"/>
      <c r="AV1023" s="1"/>
      <c r="AW1023" s="1"/>
      <c r="AX1023" s="1"/>
      <c r="AY1023" s="1"/>
      <c r="AZ1023" s="1"/>
      <c r="BA1023" s="1"/>
      <c r="BB1023" s="1"/>
      <c r="BC1023" s="1"/>
      <c r="BD1023" s="1"/>
      <c r="BE1023" s="1"/>
      <c r="BF1023" s="1"/>
      <c r="BG1023" s="1"/>
      <c r="BH1023" s="1"/>
      <c r="BI1023" s="1"/>
      <c r="BJ1023" s="1"/>
      <c r="BK1023" s="1"/>
      <c r="BL1023" s="1"/>
      <c r="BM1023" s="1"/>
      <c r="BN1023" s="1"/>
      <c r="BO1023" s="1"/>
      <c r="BP1023" s="1"/>
      <c r="BQ1023" s="1"/>
      <c r="BR1023" s="1"/>
      <c r="BS1023" s="1"/>
      <c r="BT1023" s="1"/>
      <c r="BU1023" s="1"/>
      <c r="BV1023" s="1"/>
      <c r="BW1023" s="1"/>
      <c r="BX1023" s="1"/>
      <c r="BY1023" s="1"/>
      <c r="BZ1023" s="1"/>
      <c r="CA1023" s="1"/>
      <c r="CB1023" s="1"/>
      <c r="CC1023" s="1"/>
      <c r="CD1023" s="1"/>
      <c r="CE1023" s="1"/>
      <c r="CF1023" s="1"/>
      <c r="CG1023" s="1"/>
      <c r="CH1023" s="1"/>
      <c r="CI1023" s="1"/>
      <c r="CJ1023" s="1"/>
    </row>
    <row r="1024" spans="1:88" x14ac:dyDescent="0.25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1"/>
      <c r="AB1024" s="1"/>
      <c r="AC1024" s="1"/>
      <c r="AD1024" s="1"/>
      <c r="AE1024" s="1"/>
      <c r="AF1024" s="1"/>
      <c r="AG1024" s="1"/>
      <c r="AH1024" s="1"/>
      <c r="AI1024" s="1"/>
      <c r="AJ1024" s="1"/>
      <c r="AK1024" s="1"/>
      <c r="AL1024" s="1"/>
      <c r="AM1024" s="1"/>
      <c r="AN1024" s="1"/>
      <c r="AO1024" s="1"/>
      <c r="AP1024" s="1"/>
      <c r="AQ1024" s="1"/>
      <c r="AR1024" s="1"/>
      <c r="AS1024" s="1"/>
      <c r="AT1024" s="1"/>
      <c r="AU1024" s="1"/>
      <c r="AV1024" s="1"/>
      <c r="AW1024" s="1"/>
      <c r="AX1024" s="1"/>
      <c r="AY1024" s="1"/>
      <c r="AZ1024" s="1"/>
      <c r="BA1024" s="1"/>
      <c r="BB1024" s="1"/>
      <c r="BC1024" s="1"/>
      <c r="BD1024" s="1"/>
      <c r="BE1024" s="1"/>
      <c r="BF1024" s="1"/>
      <c r="BG1024" s="1"/>
      <c r="BH1024" s="1"/>
      <c r="BI1024" s="1"/>
      <c r="BJ1024" s="1"/>
      <c r="BK1024" s="1"/>
      <c r="BL1024" s="1"/>
      <c r="BM1024" s="1"/>
      <c r="BN1024" s="1"/>
      <c r="BO1024" s="1"/>
      <c r="BP1024" s="1"/>
      <c r="BQ1024" s="1"/>
      <c r="BR1024" s="1"/>
      <c r="BS1024" s="1"/>
      <c r="BT1024" s="1"/>
      <c r="BU1024" s="1"/>
      <c r="BV1024" s="1"/>
      <c r="BW1024" s="1"/>
      <c r="BX1024" s="1"/>
      <c r="BY1024" s="1"/>
      <c r="BZ1024" s="1"/>
      <c r="CA1024" s="1"/>
      <c r="CB1024" s="1"/>
      <c r="CC1024" s="1"/>
      <c r="CD1024" s="1"/>
      <c r="CE1024" s="1"/>
      <c r="CF1024" s="1"/>
      <c r="CG1024" s="1"/>
      <c r="CH1024" s="1"/>
      <c r="CI1024" s="1"/>
      <c r="CJ1024" s="1"/>
    </row>
    <row r="1025" spans="1:88" x14ac:dyDescent="0.25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1"/>
      <c r="AB1025" s="1"/>
      <c r="AC1025" s="1"/>
      <c r="AD1025" s="1"/>
      <c r="AE1025" s="1"/>
      <c r="AF1025" s="1"/>
      <c r="AG1025" s="1"/>
      <c r="AH1025" s="1"/>
      <c r="AI1025" s="1"/>
      <c r="AJ1025" s="1"/>
      <c r="AK1025" s="1"/>
      <c r="AL1025" s="1"/>
      <c r="AM1025" s="1"/>
      <c r="AN1025" s="1"/>
      <c r="AO1025" s="1"/>
      <c r="AP1025" s="1"/>
      <c r="AQ1025" s="1"/>
      <c r="AR1025" s="1"/>
      <c r="AS1025" s="1"/>
      <c r="AT1025" s="1"/>
      <c r="AU1025" s="1"/>
      <c r="AV1025" s="1"/>
      <c r="AW1025" s="1"/>
      <c r="AX1025" s="1"/>
      <c r="AY1025" s="1"/>
      <c r="AZ1025" s="1"/>
      <c r="BA1025" s="1"/>
      <c r="BB1025" s="1"/>
      <c r="BC1025" s="1"/>
      <c r="BD1025" s="1"/>
      <c r="BE1025" s="1"/>
      <c r="BF1025" s="1"/>
      <c r="BG1025" s="1"/>
      <c r="BH1025" s="1"/>
      <c r="BI1025" s="1"/>
      <c r="BJ1025" s="1"/>
      <c r="BK1025" s="1"/>
      <c r="BL1025" s="1"/>
      <c r="BM1025" s="1"/>
      <c r="BN1025" s="1"/>
      <c r="BO1025" s="1"/>
      <c r="BP1025" s="1"/>
      <c r="BQ1025" s="1"/>
      <c r="BR1025" s="1"/>
      <c r="BS1025" s="1"/>
      <c r="BT1025" s="1"/>
      <c r="BU1025" s="1"/>
      <c r="BV1025" s="1"/>
      <c r="BW1025" s="1"/>
      <c r="BX1025" s="1"/>
      <c r="BY1025" s="1"/>
      <c r="BZ1025" s="1"/>
      <c r="CA1025" s="1"/>
      <c r="CB1025" s="1"/>
      <c r="CC1025" s="1"/>
      <c r="CD1025" s="1"/>
      <c r="CE1025" s="1"/>
      <c r="CF1025" s="1"/>
      <c r="CG1025" s="1"/>
      <c r="CH1025" s="1"/>
      <c r="CI1025" s="1"/>
      <c r="CJ1025" s="1"/>
    </row>
    <row r="1026" spans="1:88" x14ac:dyDescent="0.25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  <c r="AA1026" s="1"/>
      <c r="AB1026" s="1"/>
      <c r="AC1026" s="1"/>
      <c r="AD1026" s="1"/>
      <c r="AE1026" s="1"/>
      <c r="AF1026" s="1"/>
      <c r="AG1026" s="1"/>
      <c r="AH1026" s="1"/>
      <c r="AI1026" s="1"/>
      <c r="AJ1026" s="1"/>
      <c r="AK1026" s="1"/>
      <c r="AL1026" s="1"/>
      <c r="AM1026" s="1"/>
      <c r="AN1026" s="1"/>
      <c r="AO1026" s="1"/>
      <c r="AP1026" s="1"/>
      <c r="AQ1026" s="1"/>
      <c r="AR1026" s="1"/>
      <c r="AS1026" s="1"/>
      <c r="AT1026" s="1"/>
      <c r="AU1026" s="1"/>
      <c r="AV1026" s="1"/>
      <c r="AW1026" s="1"/>
      <c r="AX1026" s="1"/>
      <c r="AY1026" s="1"/>
      <c r="AZ1026" s="1"/>
      <c r="BA1026" s="1"/>
      <c r="BB1026" s="1"/>
      <c r="BC1026" s="1"/>
      <c r="BD1026" s="1"/>
      <c r="BE1026" s="1"/>
      <c r="BF1026" s="1"/>
      <c r="BG1026" s="1"/>
      <c r="BH1026" s="1"/>
      <c r="BI1026" s="1"/>
      <c r="BJ1026" s="1"/>
      <c r="BK1026" s="1"/>
      <c r="BL1026" s="1"/>
      <c r="BM1026" s="1"/>
      <c r="BN1026" s="1"/>
      <c r="BO1026" s="1"/>
      <c r="BP1026" s="1"/>
      <c r="BQ1026" s="1"/>
      <c r="BR1026" s="1"/>
      <c r="BS1026" s="1"/>
      <c r="BT1026" s="1"/>
      <c r="BU1026" s="1"/>
      <c r="BV1026" s="1"/>
      <c r="BW1026" s="1"/>
      <c r="BX1026" s="1"/>
      <c r="BY1026" s="1"/>
      <c r="BZ1026" s="1"/>
      <c r="CA1026" s="1"/>
      <c r="CB1026" s="1"/>
      <c r="CC1026" s="1"/>
      <c r="CD1026" s="1"/>
      <c r="CE1026" s="1"/>
      <c r="CF1026" s="1"/>
      <c r="CG1026" s="1"/>
      <c r="CH1026" s="1"/>
      <c r="CI1026" s="1"/>
      <c r="CJ1026" s="1"/>
    </row>
    <row r="1027" spans="1:88" x14ac:dyDescent="0.25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  <c r="AA1027" s="1"/>
      <c r="AB1027" s="1"/>
      <c r="AC1027" s="1"/>
      <c r="AD1027" s="1"/>
      <c r="AE1027" s="1"/>
      <c r="AF1027" s="1"/>
      <c r="AG1027" s="1"/>
      <c r="AH1027" s="1"/>
      <c r="AI1027" s="1"/>
      <c r="AJ1027" s="1"/>
      <c r="AK1027" s="1"/>
      <c r="AL1027" s="1"/>
      <c r="AM1027" s="1"/>
      <c r="AN1027" s="1"/>
      <c r="AO1027" s="1"/>
      <c r="AP1027" s="1"/>
      <c r="AQ1027" s="1"/>
      <c r="AR1027" s="1"/>
      <c r="AS1027" s="1"/>
      <c r="AT1027" s="1"/>
      <c r="AU1027" s="1"/>
      <c r="AV1027" s="1"/>
      <c r="AW1027" s="1"/>
      <c r="AX1027" s="1"/>
      <c r="AY1027" s="1"/>
      <c r="AZ1027" s="1"/>
      <c r="BA1027" s="1"/>
      <c r="BB1027" s="1"/>
      <c r="BC1027" s="1"/>
      <c r="BD1027" s="1"/>
      <c r="BE1027" s="1"/>
      <c r="BF1027" s="1"/>
      <c r="BG1027" s="1"/>
      <c r="BH1027" s="1"/>
      <c r="BI1027" s="1"/>
      <c r="BJ1027" s="1"/>
      <c r="BK1027" s="1"/>
      <c r="BL1027" s="1"/>
      <c r="BM1027" s="1"/>
      <c r="BN1027" s="1"/>
      <c r="BO1027" s="1"/>
      <c r="BP1027" s="1"/>
      <c r="BQ1027" s="1"/>
      <c r="BR1027" s="1"/>
      <c r="BS1027" s="1"/>
      <c r="BT1027" s="1"/>
      <c r="BU1027" s="1"/>
      <c r="BV1027" s="1"/>
      <c r="BW1027" s="1"/>
      <c r="BX1027" s="1"/>
      <c r="BY1027" s="1"/>
      <c r="BZ1027" s="1"/>
      <c r="CA1027" s="1"/>
      <c r="CB1027" s="1"/>
      <c r="CC1027" s="1"/>
      <c r="CD1027" s="1"/>
      <c r="CE1027" s="1"/>
      <c r="CF1027" s="1"/>
      <c r="CG1027" s="1"/>
      <c r="CH1027" s="1"/>
      <c r="CI1027" s="1"/>
      <c r="CJ1027" s="1"/>
    </row>
    <row r="1028" spans="1:88" x14ac:dyDescent="0.25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  <c r="AA1028" s="1"/>
      <c r="AB1028" s="1"/>
      <c r="AC1028" s="1"/>
      <c r="AD1028" s="1"/>
      <c r="AE1028" s="1"/>
      <c r="AF1028" s="1"/>
      <c r="AG1028" s="1"/>
      <c r="AH1028" s="1"/>
      <c r="AI1028" s="1"/>
      <c r="AJ1028" s="1"/>
      <c r="AK1028" s="1"/>
      <c r="AL1028" s="1"/>
      <c r="AM1028" s="1"/>
      <c r="AN1028" s="1"/>
      <c r="AO1028" s="1"/>
      <c r="AP1028" s="1"/>
      <c r="AQ1028" s="1"/>
      <c r="AR1028" s="1"/>
      <c r="AS1028" s="1"/>
      <c r="AT1028" s="1"/>
      <c r="AU1028" s="1"/>
      <c r="AV1028" s="1"/>
      <c r="AW1028" s="1"/>
      <c r="AX1028" s="1"/>
      <c r="AY1028" s="1"/>
      <c r="AZ1028" s="1"/>
      <c r="BA1028" s="1"/>
      <c r="BB1028" s="1"/>
      <c r="BC1028" s="1"/>
      <c r="BD1028" s="1"/>
      <c r="BE1028" s="1"/>
      <c r="BF1028" s="1"/>
      <c r="BG1028" s="1"/>
      <c r="BH1028" s="1"/>
      <c r="BI1028" s="1"/>
      <c r="BJ1028" s="1"/>
      <c r="BK1028" s="1"/>
      <c r="BL1028" s="1"/>
      <c r="BM1028" s="1"/>
      <c r="BN1028" s="1"/>
      <c r="BO1028" s="1"/>
      <c r="BP1028" s="1"/>
      <c r="BQ1028" s="1"/>
      <c r="BR1028" s="1"/>
      <c r="BS1028" s="1"/>
      <c r="BT1028" s="1"/>
      <c r="BU1028" s="1"/>
      <c r="BV1028" s="1"/>
      <c r="BW1028" s="1"/>
      <c r="BX1028" s="1"/>
      <c r="BY1028" s="1"/>
      <c r="BZ1028" s="1"/>
      <c r="CA1028" s="1"/>
      <c r="CB1028" s="1"/>
      <c r="CC1028" s="1"/>
      <c r="CD1028" s="1"/>
      <c r="CE1028" s="1"/>
      <c r="CF1028" s="1"/>
      <c r="CG1028" s="1"/>
      <c r="CH1028" s="1"/>
      <c r="CI1028" s="1"/>
      <c r="CJ1028" s="1"/>
    </row>
    <row r="1029" spans="1:88" x14ac:dyDescent="0.25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  <c r="AA1029" s="1"/>
      <c r="AB1029" s="1"/>
      <c r="AC1029" s="1"/>
      <c r="AD1029" s="1"/>
      <c r="AE1029" s="1"/>
      <c r="AF1029" s="1"/>
      <c r="AG1029" s="1"/>
      <c r="AH1029" s="1"/>
      <c r="AI1029" s="1"/>
      <c r="AJ1029" s="1"/>
      <c r="AK1029" s="1"/>
      <c r="AL1029" s="1"/>
      <c r="AM1029" s="1"/>
      <c r="AN1029" s="1"/>
      <c r="AO1029" s="1"/>
      <c r="AP1029" s="1"/>
      <c r="AQ1029" s="1"/>
      <c r="AR1029" s="1"/>
      <c r="AS1029" s="1"/>
      <c r="AT1029" s="1"/>
      <c r="AU1029" s="1"/>
      <c r="AV1029" s="1"/>
      <c r="AW1029" s="1"/>
      <c r="AX1029" s="1"/>
      <c r="AY1029" s="1"/>
      <c r="AZ1029" s="1"/>
      <c r="BA1029" s="1"/>
      <c r="BB1029" s="1"/>
      <c r="BC1029" s="1"/>
      <c r="BD1029" s="1"/>
      <c r="BE1029" s="1"/>
      <c r="BF1029" s="1"/>
      <c r="BG1029" s="1"/>
      <c r="BH1029" s="1"/>
      <c r="BI1029" s="1"/>
      <c r="BJ1029" s="1"/>
      <c r="BK1029" s="1"/>
      <c r="BL1029" s="1"/>
      <c r="BM1029" s="1"/>
      <c r="BN1029" s="1"/>
      <c r="BO1029" s="1"/>
      <c r="BP1029" s="1"/>
      <c r="BQ1029" s="1"/>
      <c r="BR1029" s="1"/>
      <c r="BS1029" s="1"/>
      <c r="BT1029" s="1"/>
      <c r="BU1029" s="1"/>
      <c r="BV1029" s="1"/>
      <c r="BW1029" s="1"/>
      <c r="BX1029" s="1"/>
      <c r="BY1029" s="1"/>
      <c r="BZ1029" s="1"/>
      <c r="CA1029" s="1"/>
      <c r="CB1029" s="1"/>
      <c r="CC1029" s="1"/>
      <c r="CD1029" s="1"/>
      <c r="CE1029" s="1"/>
      <c r="CF1029" s="1"/>
      <c r="CG1029" s="1"/>
      <c r="CH1029" s="1"/>
      <c r="CI1029" s="1"/>
      <c r="CJ1029" s="1"/>
    </row>
    <row r="1030" spans="1:88" x14ac:dyDescent="0.25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  <c r="AA1030" s="1"/>
      <c r="AB1030" s="1"/>
      <c r="AC1030" s="1"/>
      <c r="AD1030" s="1"/>
      <c r="AE1030" s="1"/>
      <c r="AF1030" s="1"/>
      <c r="AG1030" s="1"/>
      <c r="AH1030" s="1"/>
      <c r="AI1030" s="1"/>
      <c r="AJ1030" s="1"/>
      <c r="AK1030" s="1"/>
      <c r="AL1030" s="1"/>
      <c r="AM1030" s="1"/>
      <c r="AN1030" s="1"/>
      <c r="AO1030" s="1"/>
      <c r="AP1030" s="1"/>
      <c r="AQ1030" s="1"/>
      <c r="AR1030" s="1"/>
      <c r="AS1030" s="1"/>
      <c r="AT1030" s="1"/>
      <c r="AU1030" s="1"/>
      <c r="AV1030" s="1"/>
      <c r="AW1030" s="1"/>
      <c r="AX1030" s="1"/>
      <c r="AY1030" s="1"/>
      <c r="AZ1030" s="1"/>
      <c r="BA1030" s="1"/>
      <c r="BB1030" s="1"/>
      <c r="BC1030" s="1"/>
      <c r="BD1030" s="1"/>
      <c r="BE1030" s="1"/>
      <c r="BF1030" s="1"/>
      <c r="BG1030" s="1"/>
      <c r="BH1030" s="1"/>
      <c r="BI1030" s="1"/>
      <c r="BJ1030" s="1"/>
      <c r="BK1030" s="1"/>
      <c r="BL1030" s="1"/>
      <c r="BM1030" s="1"/>
      <c r="BN1030" s="1"/>
      <c r="BO1030" s="1"/>
      <c r="BP1030" s="1"/>
      <c r="BQ1030" s="1"/>
      <c r="BR1030" s="1"/>
      <c r="BS1030" s="1"/>
      <c r="BT1030" s="1"/>
      <c r="BU1030" s="1"/>
      <c r="BV1030" s="1"/>
      <c r="BW1030" s="1"/>
      <c r="BX1030" s="1"/>
      <c r="BY1030" s="1"/>
      <c r="BZ1030" s="1"/>
      <c r="CA1030" s="1"/>
      <c r="CB1030" s="1"/>
      <c r="CC1030" s="1"/>
      <c r="CD1030" s="1"/>
      <c r="CE1030" s="1"/>
      <c r="CF1030" s="1"/>
      <c r="CG1030" s="1"/>
      <c r="CH1030" s="1"/>
      <c r="CI1030" s="1"/>
      <c r="CJ1030" s="1"/>
    </row>
    <row r="1031" spans="1:88" x14ac:dyDescent="0.25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  <c r="AA1031" s="1"/>
      <c r="AB1031" s="1"/>
      <c r="AC1031" s="1"/>
      <c r="AD1031" s="1"/>
      <c r="AE1031" s="1"/>
      <c r="AF1031" s="1"/>
      <c r="AG1031" s="1"/>
      <c r="AH1031" s="1"/>
      <c r="AI1031" s="1"/>
      <c r="AJ1031" s="1"/>
      <c r="AK1031" s="1"/>
      <c r="AL1031" s="1"/>
      <c r="AM1031" s="1"/>
      <c r="AN1031" s="1"/>
      <c r="AO1031" s="1"/>
      <c r="AP1031" s="1"/>
      <c r="AQ1031" s="1"/>
      <c r="AR1031" s="1"/>
      <c r="AS1031" s="1"/>
      <c r="AT1031" s="1"/>
      <c r="AU1031" s="1"/>
      <c r="AV1031" s="1"/>
      <c r="AW1031" s="1"/>
      <c r="AX1031" s="1"/>
      <c r="AY1031" s="1"/>
      <c r="AZ1031" s="1"/>
      <c r="BA1031" s="1"/>
      <c r="BB1031" s="1"/>
      <c r="BC1031" s="1"/>
      <c r="BD1031" s="1"/>
      <c r="BE1031" s="1"/>
      <c r="BF1031" s="1"/>
      <c r="BG1031" s="1"/>
      <c r="BH1031" s="1"/>
      <c r="BI1031" s="1"/>
      <c r="BJ1031" s="1"/>
      <c r="BK1031" s="1"/>
      <c r="BL1031" s="1"/>
      <c r="BM1031" s="1"/>
      <c r="BN1031" s="1"/>
      <c r="BO1031" s="1"/>
      <c r="BP1031" s="1"/>
      <c r="BQ1031" s="1"/>
      <c r="BR1031" s="1"/>
      <c r="BS1031" s="1"/>
      <c r="BT1031" s="1"/>
      <c r="BU1031" s="1"/>
      <c r="BV1031" s="1"/>
      <c r="BW1031" s="1"/>
      <c r="BX1031" s="1"/>
      <c r="BY1031" s="1"/>
      <c r="BZ1031" s="1"/>
      <c r="CA1031" s="1"/>
      <c r="CB1031" s="1"/>
      <c r="CC1031" s="1"/>
      <c r="CD1031" s="1"/>
      <c r="CE1031" s="1"/>
      <c r="CF1031" s="1"/>
      <c r="CG1031" s="1"/>
      <c r="CH1031" s="1"/>
      <c r="CI1031" s="1"/>
      <c r="CJ1031" s="1"/>
    </row>
    <row r="1032" spans="1:88" x14ac:dyDescent="0.25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  <c r="AA1032" s="1"/>
      <c r="AB1032" s="1"/>
      <c r="AC1032" s="1"/>
      <c r="AD1032" s="1"/>
      <c r="AE1032" s="1"/>
      <c r="AF1032" s="1"/>
      <c r="AG1032" s="1"/>
      <c r="AH1032" s="1"/>
      <c r="AI1032" s="1"/>
      <c r="AJ1032" s="1"/>
      <c r="AK1032" s="1"/>
      <c r="AL1032" s="1"/>
      <c r="AM1032" s="1"/>
      <c r="AN1032" s="1"/>
      <c r="AO1032" s="1"/>
      <c r="AP1032" s="1"/>
      <c r="AQ1032" s="1"/>
      <c r="AR1032" s="1"/>
      <c r="AS1032" s="1"/>
      <c r="AT1032" s="1"/>
      <c r="AU1032" s="1"/>
      <c r="AV1032" s="1"/>
      <c r="AW1032" s="1"/>
      <c r="AX1032" s="1"/>
      <c r="AY1032" s="1"/>
      <c r="AZ1032" s="1"/>
      <c r="BA1032" s="1"/>
      <c r="BB1032" s="1"/>
      <c r="BC1032" s="1"/>
      <c r="BD1032" s="1"/>
      <c r="BE1032" s="1"/>
      <c r="BF1032" s="1"/>
      <c r="BG1032" s="1"/>
      <c r="BH1032" s="1"/>
      <c r="BI1032" s="1"/>
      <c r="BJ1032" s="1"/>
      <c r="BK1032" s="1"/>
      <c r="BL1032" s="1"/>
      <c r="BM1032" s="1"/>
      <c r="BN1032" s="1"/>
      <c r="BO1032" s="1"/>
      <c r="BP1032" s="1"/>
      <c r="BQ1032" s="1"/>
      <c r="BR1032" s="1"/>
      <c r="BS1032" s="1"/>
      <c r="BT1032" s="1"/>
      <c r="BU1032" s="1"/>
      <c r="BV1032" s="1"/>
      <c r="BW1032" s="1"/>
      <c r="BX1032" s="1"/>
      <c r="BY1032" s="1"/>
      <c r="BZ1032" s="1"/>
      <c r="CA1032" s="1"/>
      <c r="CB1032" s="1"/>
      <c r="CC1032" s="1"/>
      <c r="CD1032" s="1"/>
      <c r="CE1032" s="1"/>
      <c r="CF1032" s="1"/>
      <c r="CG1032" s="1"/>
      <c r="CH1032" s="1"/>
      <c r="CI1032" s="1"/>
      <c r="CJ1032" s="1"/>
    </row>
    <row r="1033" spans="1:88" x14ac:dyDescent="0.25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  <c r="AA1033" s="1"/>
      <c r="AB1033" s="1"/>
      <c r="AC1033" s="1"/>
      <c r="AD1033" s="1"/>
      <c r="AE1033" s="1"/>
      <c r="AF1033" s="1"/>
      <c r="AG1033" s="1"/>
      <c r="AH1033" s="1"/>
      <c r="AI1033" s="1"/>
      <c r="AJ1033" s="1"/>
      <c r="AK1033" s="1"/>
      <c r="AL1033" s="1"/>
      <c r="AM1033" s="1"/>
      <c r="AN1033" s="1"/>
      <c r="AO1033" s="1"/>
      <c r="AP1033" s="1"/>
      <c r="AQ1033" s="1"/>
      <c r="AR1033" s="1"/>
      <c r="AS1033" s="1"/>
      <c r="AT1033" s="1"/>
      <c r="AU1033" s="1"/>
      <c r="AV1033" s="1"/>
      <c r="AW1033" s="1"/>
      <c r="AX1033" s="1"/>
      <c r="AY1033" s="1"/>
      <c r="AZ1033" s="1"/>
      <c r="BA1033" s="1"/>
      <c r="BB1033" s="1"/>
      <c r="BC1033" s="1"/>
      <c r="BD1033" s="1"/>
      <c r="BE1033" s="1"/>
      <c r="BF1033" s="1"/>
      <c r="BG1033" s="1"/>
      <c r="BH1033" s="1"/>
      <c r="BI1033" s="1"/>
      <c r="BJ1033" s="1"/>
      <c r="BK1033" s="1"/>
      <c r="BL1033" s="1"/>
      <c r="BM1033" s="1"/>
      <c r="BN1033" s="1"/>
      <c r="BO1033" s="1"/>
      <c r="BP1033" s="1"/>
      <c r="BQ1033" s="1"/>
      <c r="BR1033" s="1"/>
      <c r="BS1033" s="1"/>
      <c r="BT1033" s="1"/>
      <c r="BU1033" s="1"/>
      <c r="BV1033" s="1"/>
      <c r="BW1033" s="1"/>
      <c r="BX1033" s="1"/>
      <c r="BY1033" s="1"/>
      <c r="BZ1033" s="1"/>
      <c r="CA1033" s="1"/>
      <c r="CB1033" s="1"/>
      <c r="CC1033" s="1"/>
      <c r="CD1033" s="1"/>
      <c r="CE1033" s="1"/>
      <c r="CF1033" s="1"/>
      <c r="CG1033" s="1"/>
      <c r="CH1033" s="1"/>
      <c r="CI1033" s="1"/>
      <c r="CJ1033" s="1"/>
    </row>
    <row r="1034" spans="1:88" x14ac:dyDescent="0.25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  <c r="AA1034" s="1"/>
      <c r="AB1034" s="1"/>
      <c r="AC1034" s="1"/>
      <c r="AD1034" s="1"/>
      <c r="AE1034" s="1"/>
      <c r="AF1034" s="1"/>
      <c r="AG1034" s="1"/>
      <c r="AH1034" s="1"/>
      <c r="AI1034" s="1"/>
      <c r="AJ1034" s="1"/>
      <c r="AK1034" s="1"/>
      <c r="AL1034" s="1"/>
      <c r="AM1034" s="1"/>
      <c r="AN1034" s="1"/>
      <c r="AO1034" s="1"/>
      <c r="AP1034" s="1"/>
      <c r="AQ1034" s="1"/>
      <c r="AR1034" s="1"/>
      <c r="AS1034" s="1"/>
      <c r="AT1034" s="1"/>
      <c r="AU1034" s="1"/>
      <c r="AV1034" s="1"/>
      <c r="AW1034" s="1"/>
      <c r="AX1034" s="1"/>
      <c r="AY1034" s="1"/>
      <c r="AZ1034" s="1"/>
      <c r="BA1034" s="1"/>
      <c r="BB1034" s="1"/>
      <c r="BC1034" s="1"/>
      <c r="BD1034" s="1"/>
      <c r="BE1034" s="1"/>
      <c r="BF1034" s="1"/>
      <c r="BG1034" s="1"/>
      <c r="BH1034" s="1"/>
      <c r="BI1034" s="1"/>
      <c r="BJ1034" s="1"/>
      <c r="BK1034" s="1"/>
      <c r="BL1034" s="1"/>
      <c r="BM1034" s="1"/>
      <c r="BN1034" s="1"/>
      <c r="BO1034" s="1"/>
      <c r="BP1034" s="1"/>
      <c r="BQ1034" s="1"/>
      <c r="BR1034" s="1"/>
      <c r="BS1034" s="1"/>
      <c r="BT1034" s="1"/>
      <c r="BU1034" s="1"/>
      <c r="BV1034" s="1"/>
      <c r="BW1034" s="1"/>
      <c r="BX1034" s="1"/>
      <c r="BY1034" s="1"/>
      <c r="BZ1034" s="1"/>
      <c r="CA1034" s="1"/>
      <c r="CB1034" s="1"/>
      <c r="CC1034" s="1"/>
      <c r="CD1034" s="1"/>
      <c r="CE1034" s="1"/>
      <c r="CF1034" s="1"/>
      <c r="CG1034" s="1"/>
      <c r="CH1034" s="1"/>
      <c r="CI1034" s="1"/>
      <c r="CJ1034" s="1"/>
    </row>
    <row r="1035" spans="1:88" x14ac:dyDescent="0.25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  <c r="AA1035" s="1"/>
      <c r="AB1035" s="1"/>
      <c r="AC1035" s="1"/>
      <c r="AD1035" s="1"/>
      <c r="AE1035" s="1"/>
      <c r="AF1035" s="1"/>
      <c r="AG1035" s="1"/>
      <c r="AH1035" s="1"/>
      <c r="AI1035" s="1"/>
      <c r="AJ1035" s="1"/>
      <c r="AK1035" s="1"/>
      <c r="AL1035" s="1"/>
      <c r="AM1035" s="1"/>
      <c r="AN1035" s="1"/>
      <c r="AO1035" s="1"/>
      <c r="AP1035" s="1"/>
      <c r="AQ1035" s="1"/>
      <c r="AR1035" s="1"/>
      <c r="AS1035" s="1"/>
      <c r="AT1035" s="1"/>
      <c r="AU1035" s="1"/>
      <c r="AV1035" s="1"/>
      <c r="AW1035" s="1"/>
      <c r="AX1035" s="1"/>
      <c r="AY1035" s="1"/>
      <c r="AZ1035" s="1"/>
      <c r="BA1035" s="1"/>
      <c r="BB1035" s="1"/>
      <c r="BC1035" s="1"/>
      <c r="BD1035" s="1"/>
      <c r="BE1035" s="1"/>
      <c r="BF1035" s="1"/>
      <c r="BG1035" s="1"/>
      <c r="BH1035" s="1"/>
      <c r="BI1035" s="1"/>
      <c r="BJ1035" s="1"/>
      <c r="BK1035" s="1"/>
      <c r="BL1035" s="1"/>
      <c r="BM1035" s="1"/>
      <c r="BN1035" s="1"/>
      <c r="BO1035" s="1"/>
      <c r="BP1035" s="1"/>
      <c r="BQ1035" s="1"/>
      <c r="BR1035" s="1"/>
      <c r="BS1035" s="1"/>
      <c r="BT1035" s="1"/>
      <c r="BU1035" s="1"/>
      <c r="BV1035" s="1"/>
      <c r="BW1035" s="1"/>
      <c r="BX1035" s="1"/>
      <c r="BY1035" s="1"/>
      <c r="BZ1035" s="1"/>
      <c r="CA1035" s="1"/>
      <c r="CB1035" s="1"/>
      <c r="CC1035" s="1"/>
      <c r="CD1035" s="1"/>
      <c r="CE1035" s="1"/>
      <c r="CF1035" s="1"/>
      <c r="CG1035" s="1"/>
      <c r="CH1035" s="1"/>
      <c r="CI1035" s="1"/>
      <c r="CJ1035" s="1"/>
    </row>
    <row r="1036" spans="1:88" x14ac:dyDescent="0.25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  <c r="AA1036" s="1"/>
      <c r="AB1036" s="1"/>
      <c r="AC1036" s="1"/>
      <c r="AD1036" s="1"/>
      <c r="AE1036" s="1"/>
      <c r="AF1036" s="1"/>
      <c r="AG1036" s="1"/>
      <c r="AH1036" s="1"/>
      <c r="AI1036" s="1"/>
      <c r="AJ1036" s="1"/>
      <c r="AK1036" s="1"/>
      <c r="AL1036" s="1"/>
      <c r="AM1036" s="1"/>
      <c r="AN1036" s="1"/>
      <c r="AO1036" s="1"/>
      <c r="AP1036" s="1"/>
      <c r="AQ1036" s="1"/>
      <c r="AR1036" s="1"/>
      <c r="AS1036" s="1"/>
      <c r="AT1036" s="1"/>
      <c r="AU1036" s="1"/>
      <c r="AV1036" s="1"/>
      <c r="AW1036" s="1"/>
      <c r="AX1036" s="1"/>
      <c r="AY1036" s="1"/>
      <c r="AZ1036" s="1"/>
      <c r="BA1036" s="1"/>
      <c r="BB1036" s="1"/>
      <c r="BC1036" s="1"/>
      <c r="BD1036" s="1"/>
      <c r="BE1036" s="1"/>
      <c r="BF1036" s="1"/>
      <c r="BG1036" s="1"/>
      <c r="BH1036" s="1"/>
      <c r="BI1036" s="1"/>
      <c r="BJ1036" s="1"/>
      <c r="BK1036" s="1"/>
      <c r="BL1036" s="1"/>
      <c r="BM1036" s="1"/>
      <c r="BN1036" s="1"/>
      <c r="BO1036" s="1"/>
      <c r="BP1036" s="1"/>
      <c r="BQ1036" s="1"/>
      <c r="BR1036" s="1"/>
      <c r="BS1036" s="1"/>
      <c r="BT1036" s="1"/>
      <c r="BU1036" s="1"/>
      <c r="BV1036" s="1"/>
      <c r="BW1036" s="1"/>
      <c r="BX1036" s="1"/>
      <c r="BY1036" s="1"/>
      <c r="BZ1036" s="1"/>
      <c r="CA1036" s="1"/>
      <c r="CB1036" s="1"/>
      <c r="CC1036" s="1"/>
      <c r="CD1036" s="1"/>
      <c r="CE1036" s="1"/>
      <c r="CF1036" s="1"/>
      <c r="CG1036" s="1"/>
      <c r="CH1036" s="1"/>
      <c r="CI1036" s="1"/>
      <c r="CJ1036" s="1"/>
    </row>
    <row r="1037" spans="1:88" x14ac:dyDescent="0.25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  <c r="AA1037" s="1"/>
      <c r="AB1037" s="1"/>
      <c r="AC1037" s="1"/>
      <c r="AD1037" s="1"/>
      <c r="AE1037" s="1"/>
      <c r="AF1037" s="1"/>
      <c r="AG1037" s="1"/>
      <c r="AH1037" s="1"/>
      <c r="AI1037" s="1"/>
      <c r="AJ1037" s="1"/>
      <c r="AK1037" s="1"/>
      <c r="AL1037" s="1"/>
      <c r="AM1037" s="1"/>
      <c r="AN1037" s="1"/>
      <c r="AO1037" s="1"/>
      <c r="AP1037" s="1"/>
      <c r="AQ1037" s="1"/>
      <c r="AR1037" s="1"/>
      <c r="AS1037" s="1"/>
      <c r="AT1037" s="1"/>
      <c r="AU1037" s="1"/>
      <c r="AV1037" s="1"/>
      <c r="AW1037" s="1"/>
      <c r="AX1037" s="1"/>
      <c r="AY1037" s="1"/>
      <c r="AZ1037" s="1"/>
      <c r="BA1037" s="1"/>
      <c r="BB1037" s="1"/>
      <c r="BC1037" s="1"/>
      <c r="BD1037" s="1"/>
      <c r="BE1037" s="1"/>
      <c r="BF1037" s="1"/>
      <c r="BG1037" s="1"/>
      <c r="BH1037" s="1"/>
      <c r="BI1037" s="1"/>
      <c r="BJ1037" s="1"/>
      <c r="BK1037" s="1"/>
      <c r="BL1037" s="1"/>
      <c r="BM1037" s="1"/>
      <c r="BN1037" s="1"/>
      <c r="BO1037" s="1"/>
      <c r="BP1037" s="1"/>
      <c r="BQ1037" s="1"/>
      <c r="BR1037" s="1"/>
      <c r="BS1037" s="1"/>
      <c r="BT1037" s="1"/>
      <c r="BU1037" s="1"/>
      <c r="BV1037" s="1"/>
      <c r="BW1037" s="1"/>
      <c r="BX1037" s="1"/>
      <c r="BY1037" s="1"/>
      <c r="BZ1037" s="1"/>
      <c r="CA1037" s="1"/>
      <c r="CB1037" s="1"/>
      <c r="CC1037" s="1"/>
      <c r="CD1037" s="1"/>
      <c r="CE1037" s="1"/>
      <c r="CF1037" s="1"/>
      <c r="CG1037" s="1"/>
      <c r="CH1037" s="1"/>
      <c r="CI1037" s="1"/>
      <c r="CJ1037" s="1"/>
    </row>
    <row r="1038" spans="1:88" x14ac:dyDescent="0.25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  <c r="AA1038" s="1"/>
      <c r="AB1038" s="1"/>
      <c r="AC1038" s="1"/>
      <c r="AD1038" s="1"/>
      <c r="AE1038" s="1"/>
      <c r="AF1038" s="1"/>
      <c r="AG1038" s="1"/>
      <c r="AH1038" s="1"/>
      <c r="AI1038" s="1"/>
      <c r="AJ1038" s="1"/>
      <c r="AK1038" s="1"/>
      <c r="AL1038" s="1"/>
      <c r="AM1038" s="1"/>
      <c r="AN1038" s="1"/>
      <c r="AO1038" s="1"/>
      <c r="AP1038" s="1"/>
      <c r="AQ1038" s="1"/>
      <c r="AR1038" s="1"/>
      <c r="AS1038" s="1"/>
      <c r="AT1038" s="1"/>
      <c r="AU1038" s="1"/>
      <c r="AV1038" s="1"/>
      <c r="AW1038" s="1"/>
      <c r="AX1038" s="1"/>
      <c r="AY1038" s="1"/>
      <c r="AZ1038" s="1"/>
      <c r="BA1038" s="1"/>
      <c r="BB1038" s="1"/>
      <c r="BC1038" s="1"/>
      <c r="BD1038" s="1"/>
      <c r="BE1038" s="1"/>
      <c r="BF1038" s="1"/>
      <c r="BG1038" s="1"/>
      <c r="BH1038" s="1"/>
      <c r="BI1038" s="1"/>
      <c r="BJ1038" s="1"/>
      <c r="BK1038" s="1"/>
      <c r="BL1038" s="1"/>
      <c r="BM1038" s="1"/>
      <c r="BN1038" s="1"/>
      <c r="BO1038" s="1"/>
      <c r="BP1038" s="1"/>
      <c r="BQ1038" s="1"/>
      <c r="BR1038" s="1"/>
      <c r="BS1038" s="1"/>
      <c r="BT1038" s="1"/>
      <c r="BU1038" s="1"/>
      <c r="BV1038" s="1"/>
      <c r="BW1038" s="1"/>
      <c r="BX1038" s="1"/>
      <c r="BY1038" s="1"/>
      <c r="BZ1038" s="1"/>
      <c r="CA1038" s="1"/>
      <c r="CB1038" s="1"/>
      <c r="CC1038" s="1"/>
      <c r="CD1038" s="1"/>
      <c r="CE1038" s="1"/>
      <c r="CF1038" s="1"/>
      <c r="CG1038" s="1"/>
      <c r="CH1038" s="1"/>
      <c r="CI1038" s="1"/>
      <c r="CJ1038" s="1"/>
    </row>
    <row r="1039" spans="1:88" x14ac:dyDescent="0.25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  <c r="AA1039" s="1"/>
      <c r="AB1039" s="1"/>
      <c r="AC1039" s="1"/>
      <c r="AD1039" s="1"/>
      <c r="AE1039" s="1"/>
      <c r="AF1039" s="1"/>
      <c r="AG1039" s="1"/>
      <c r="AH1039" s="1"/>
      <c r="AI1039" s="1"/>
      <c r="AJ1039" s="1"/>
      <c r="AK1039" s="1"/>
      <c r="AL1039" s="1"/>
      <c r="AM1039" s="1"/>
      <c r="AN1039" s="1"/>
      <c r="AO1039" s="1"/>
      <c r="AP1039" s="1"/>
      <c r="AQ1039" s="1"/>
      <c r="AR1039" s="1"/>
      <c r="AS1039" s="1"/>
      <c r="AT1039" s="1"/>
      <c r="AU1039" s="1"/>
      <c r="AV1039" s="1"/>
      <c r="AW1039" s="1"/>
      <c r="AX1039" s="1"/>
      <c r="AY1039" s="1"/>
      <c r="AZ1039" s="1"/>
      <c r="BA1039" s="1"/>
      <c r="BB1039" s="1"/>
      <c r="BC1039" s="1"/>
      <c r="BD1039" s="1"/>
      <c r="BE1039" s="1"/>
      <c r="BF1039" s="1"/>
      <c r="BG1039" s="1"/>
      <c r="BH1039" s="1"/>
      <c r="BI1039" s="1"/>
      <c r="BJ1039" s="1"/>
      <c r="BK1039" s="1"/>
      <c r="BL1039" s="1"/>
      <c r="BM1039" s="1"/>
      <c r="BN1039" s="1"/>
      <c r="BO1039" s="1"/>
      <c r="BP1039" s="1"/>
      <c r="BQ1039" s="1"/>
      <c r="BR1039" s="1"/>
      <c r="BS1039" s="1"/>
      <c r="BT1039" s="1"/>
      <c r="BU1039" s="1"/>
      <c r="BV1039" s="1"/>
      <c r="BW1039" s="1"/>
      <c r="BX1039" s="1"/>
      <c r="BY1039" s="1"/>
      <c r="BZ1039" s="1"/>
      <c r="CA1039" s="1"/>
      <c r="CB1039" s="1"/>
      <c r="CC1039" s="1"/>
      <c r="CD1039" s="1"/>
      <c r="CE1039" s="1"/>
      <c r="CF1039" s="1"/>
      <c r="CG1039" s="1"/>
      <c r="CH1039" s="1"/>
      <c r="CI1039" s="1"/>
      <c r="CJ1039" s="1"/>
    </row>
    <row r="1040" spans="1:88" x14ac:dyDescent="0.25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  <c r="AA1040" s="1"/>
      <c r="AB1040" s="1"/>
      <c r="AC1040" s="1"/>
      <c r="AD1040" s="1"/>
      <c r="AE1040" s="1"/>
      <c r="AF1040" s="1"/>
      <c r="AG1040" s="1"/>
      <c r="AH1040" s="1"/>
      <c r="AI1040" s="1"/>
      <c r="AJ1040" s="1"/>
      <c r="AK1040" s="1"/>
      <c r="AL1040" s="1"/>
      <c r="AM1040" s="1"/>
      <c r="AN1040" s="1"/>
      <c r="AO1040" s="1"/>
      <c r="AP1040" s="1"/>
      <c r="AQ1040" s="1"/>
      <c r="AR1040" s="1"/>
      <c r="AS1040" s="1"/>
      <c r="AT1040" s="1"/>
      <c r="AU1040" s="1"/>
      <c r="AV1040" s="1"/>
      <c r="AW1040" s="1"/>
      <c r="AX1040" s="1"/>
      <c r="AY1040" s="1"/>
      <c r="AZ1040" s="1"/>
      <c r="BA1040" s="1"/>
      <c r="BB1040" s="1"/>
      <c r="BC1040" s="1"/>
      <c r="BD1040" s="1"/>
      <c r="BE1040" s="1"/>
      <c r="BF1040" s="1"/>
      <c r="BG1040" s="1"/>
      <c r="BH1040" s="1"/>
      <c r="BI1040" s="1"/>
      <c r="BJ1040" s="1"/>
      <c r="BK1040" s="1"/>
      <c r="BL1040" s="1"/>
      <c r="BM1040" s="1"/>
      <c r="BN1040" s="1"/>
      <c r="BO1040" s="1"/>
      <c r="BP1040" s="1"/>
      <c r="BQ1040" s="1"/>
      <c r="BR1040" s="1"/>
      <c r="BS1040" s="1"/>
      <c r="BT1040" s="1"/>
      <c r="BU1040" s="1"/>
      <c r="BV1040" s="1"/>
      <c r="BW1040" s="1"/>
      <c r="BX1040" s="1"/>
      <c r="BY1040" s="1"/>
      <c r="BZ1040" s="1"/>
      <c r="CA1040" s="1"/>
      <c r="CB1040" s="1"/>
      <c r="CC1040" s="1"/>
      <c r="CD1040" s="1"/>
      <c r="CE1040" s="1"/>
      <c r="CF1040" s="1"/>
      <c r="CG1040" s="1"/>
      <c r="CH1040" s="1"/>
      <c r="CI1040" s="1"/>
      <c r="CJ1040" s="1"/>
    </row>
    <row r="1041" spans="1:88" x14ac:dyDescent="0.25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1"/>
      <c r="AA1041" s="1"/>
      <c r="AB1041" s="1"/>
      <c r="AC1041" s="1"/>
      <c r="AD1041" s="1"/>
      <c r="AE1041" s="1"/>
      <c r="AF1041" s="1"/>
      <c r="AG1041" s="1"/>
      <c r="AH1041" s="1"/>
      <c r="AI1041" s="1"/>
      <c r="AJ1041" s="1"/>
      <c r="AK1041" s="1"/>
      <c r="AL1041" s="1"/>
      <c r="AM1041" s="1"/>
      <c r="AN1041" s="1"/>
      <c r="AO1041" s="1"/>
      <c r="AP1041" s="1"/>
      <c r="AQ1041" s="1"/>
      <c r="AR1041" s="1"/>
      <c r="AS1041" s="1"/>
      <c r="AT1041" s="1"/>
      <c r="AU1041" s="1"/>
      <c r="AV1041" s="1"/>
      <c r="AW1041" s="1"/>
      <c r="AX1041" s="1"/>
      <c r="AY1041" s="1"/>
      <c r="AZ1041" s="1"/>
      <c r="BA1041" s="1"/>
      <c r="BB1041" s="1"/>
      <c r="BC1041" s="1"/>
      <c r="BD1041" s="1"/>
      <c r="BE1041" s="1"/>
      <c r="BF1041" s="1"/>
      <c r="BG1041" s="1"/>
      <c r="BH1041" s="1"/>
      <c r="BI1041" s="1"/>
      <c r="BJ1041" s="1"/>
      <c r="BK1041" s="1"/>
      <c r="BL1041" s="1"/>
      <c r="BM1041" s="1"/>
      <c r="BN1041" s="1"/>
      <c r="BO1041" s="1"/>
      <c r="BP1041" s="1"/>
      <c r="BQ1041" s="1"/>
      <c r="BR1041" s="1"/>
      <c r="BS1041" s="1"/>
      <c r="BT1041" s="1"/>
      <c r="BU1041" s="1"/>
      <c r="BV1041" s="1"/>
      <c r="BW1041" s="1"/>
      <c r="BX1041" s="1"/>
      <c r="BY1041" s="1"/>
      <c r="BZ1041" s="1"/>
      <c r="CA1041" s="1"/>
      <c r="CB1041" s="1"/>
      <c r="CC1041" s="1"/>
      <c r="CD1041" s="1"/>
      <c r="CE1041" s="1"/>
      <c r="CF1041" s="1"/>
      <c r="CG1041" s="1"/>
      <c r="CH1041" s="1"/>
      <c r="CI1041" s="1"/>
      <c r="CJ1041" s="1"/>
    </row>
    <row r="1042" spans="1:88" x14ac:dyDescent="0.25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  <c r="AA1042" s="1"/>
      <c r="AB1042" s="1"/>
      <c r="AC1042" s="1"/>
      <c r="AD1042" s="1"/>
      <c r="AE1042" s="1"/>
      <c r="AF1042" s="1"/>
      <c r="AG1042" s="1"/>
      <c r="AH1042" s="1"/>
      <c r="AI1042" s="1"/>
      <c r="AJ1042" s="1"/>
      <c r="AK1042" s="1"/>
      <c r="AL1042" s="1"/>
      <c r="AM1042" s="1"/>
      <c r="AN1042" s="1"/>
      <c r="AO1042" s="1"/>
      <c r="AP1042" s="1"/>
      <c r="AQ1042" s="1"/>
      <c r="AR1042" s="1"/>
      <c r="AS1042" s="1"/>
      <c r="AT1042" s="1"/>
      <c r="AU1042" s="1"/>
      <c r="AV1042" s="1"/>
      <c r="AW1042" s="1"/>
      <c r="AX1042" s="1"/>
      <c r="AY1042" s="1"/>
      <c r="AZ1042" s="1"/>
      <c r="BA1042" s="1"/>
      <c r="BB1042" s="1"/>
      <c r="BC1042" s="1"/>
      <c r="BD1042" s="1"/>
      <c r="BE1042" s="1"/>
      <c r="BF1042" s="1"/>
      <c r="BG1042" s="1"/>
      <c r="BH1042" s="1"/>
      <c r="BI1042" s="1"/>
      <c r="BJ1042" s="1"/>
      <c r="BK1042" s="1"/>
      <c r="BL1042" s="1"/>
      <c r="BM1042" s="1"/>
      <c r="BN1042" s="1"/>
      <c r="BO1042" s="1"/>
      <c r="BP1042" s="1"/>
      <c r="BQ1042" s="1"/>
      <c r="BR1042" s="1"/>
      <c r="BS1042" s="1"/>
      <c r="BT1042" s="1"/>
      <c r="BU1042" s="1"/>
      <c r="BV1042" s="1"/>
      <c r="BW1042" s="1"/>
      <c r="BX1042" s="1"/>
      <c r="BY1042" s="1"/>
      <c r="BZ1042" s="1"/>
      <c r="CA1042" s="1"/>
      <c r="CB1042" s="1"/>
      <c r="CC1042" s="1"/>
      <c r="CD1042" s="1"/>
      <c r="CE1042" s="1"/>
      <c r="CF1042" s="1"/>
      <c r="CG1042" s="1"/>
      <c r="CH1042" s="1"/>
      <c r="CI1042" s="1"/>
      <c r="CJ1042" s="1"/>
    </row>
    <row r="1043" spans="1:88" x14ac:dyDescent="0.25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1"/>
      <c r="AA1043" s="1"/>
      <c r="AB1043" s="1"/>
      <c r="AC1043" s="1"/>
      <c r="AD1043" s="1"/>
      <c r="AE1043" s="1"/>
      <c r="AF1043" s="1"/>
      <c r="AG1043" s="1"/>
      <c r="AH1043" s="1"/>
      <c r="AI1043" s="1"/>
      <c r="AJ1043" s="1"/>
      <c r="AK1043" s="1"/>
      <c r="AL1043" s="1"/>
      <c r="AM1043" s="1"/>
      <c r="AN1043" s="1"/>
      <c r="AO1043" s="1"/>
      <c r="AP1043" s="1"/>
      <c r="AQ1043" s="1"/>
      <c r="AR1043" s="1"/>
      <c r="AS1043" s="1"/>
      <c r="AT1043" s="1"/>
      <c r="AU1043" s="1"/>
      <c r="AV1043" s="1"/>
      <c r="AW1043" s="1"/>
      <c r="AX1043" s="1"/>
      <c r="AY1043" s="1"/>
      <c r="AZ1043" s="1"/>
      <c r="BA1043" s="1"/>
      <c r="BB1043" s="1"/>
      <c r="BC1043" s="1"/>
      <c r="BD1043" s="1"/>
      <c r="BE1043" s="1"/>
      <c r="BF1043" s="1"/>
      <c r="BG1043" s="1"/>
      <c r="BH1043" s="1"/>
      <c r="BI1043" s="1"/>
      <c r="BJ1043" s="1"/>
      <c r="BK1043" s="1"/>
      <c r="BL1043" s="1"/>
      <c r="BM1043" s="1"/>
      <c r="BN1043" s="1"/>
      <c r="BO1043" s="1"/>
      <c r="BP1043" s="1"/>
      <c r="BQ1043" s="1"/>
      <c r="BR1043" s="1"/>
      <c r="BS1043" s="1"/>
      <c r="BT1043" s="1"/>
      <c r="BU1043" s="1"/>
      <c r="BV1043" s="1"/>
      <c r="BW1043" s="1"/>
      <c r="BX1043" s="1"/>
      <c r="BY1043" s="1"/>
      <c r="BZ1043" s="1"/>
      <c r="CA1043" s="1"/>
      <c r="CB1043" s="1"/>
      <c r="CC1043" s="1"/>
      <c r="CD1043" s="1"/>
      <c r="CE1043" s="1"/>
      <c r="CF1043" s="1"/>
      <c r="CG1043" s="1"/>
      <c r="CH1043" s="1"/>
      <c r="CI1043" s="1"/>
      <c r="CJ1043" s="1"/>
    </row>
    <row r="1044" spans="1:88" x14ac:dyDescent="0.25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1"/>
      <c r="AA1044" s="1"/>
      <c r="AB1044" s="1"/>
      <c r="AC1044" s="1"/>
      <c r="AD1044" s="1"/>
      <c r="AE1044" s="1"/>
      <c r="AF1044" s="1"/>
      <c r="AG1044" s="1"/>
      <c r="AH1044" s="1"/>
      <c r="AI1044" s="1"/>
      <c r="AJ1044" s="1"/>
      <c r="AK1044" s="1"/>
      <c r="AL1044" s="1"/>
      <c r="AM1044" s="1"/>
      <c r="AN1044" s="1"/>
      <c r="AO1044" s="1"/>
      <c r="AP1044" s="1"/>
      <c r="AQ1044" s="1"/>
      <c r="AR1044" s="1"/>
      <c r="AS1044" s="1"/>
      <c r="AT1044" s="1"/>
      <c r="AU1044" s="1"/>
      <c r="AV1044" s="1"/>
      <c r="AW1044" s="1"/>
      <c r="AX1044" s="1"/>
      <c r="AY1044" s="1"/>
      <c r="AZ1044" s="1"/>
      <c r="BA1044" s="1"/>
      <c r="BB1044" s="1"/>
      <c r="BC1044" s="1"/>
      <c r="BD1044" s="1"/>
      <c r="BE1044" s="1"/>
      <c r="BF1044" s="1"/>
      <c r="BG1044" s="1"/>
      <c r="BH1044" s="1"/>
      <c r="BI1044" s="1"/>
      <c r="BJ1044" s="1"/>
      <c r="BK1044" s="1"/>
      <c r="BL1044" s="1"/>
      <c r="BM1044" s="1"/>
      <c r="BN1044" s="1"/>
      <c r="BO1044" s="1"/>
      <c r="BP1044" s="1"/>
      <c r="BQ1044" s="1"/>
      <c r="BR1044" s="1"/>
      <c r="BS1044" s="1"/>
      <c r="BT1044" s="1"/>
      <c r="BU1044" s="1"/>
      <c r="BV1044" s="1"/>
      <c r="BW1044" s="1"/>
      <c r="BX1044" s="1"/>
      <c r="BY1044" s="1"/>
      <c r="BZ1044" s="1"/>
      <c r="CA1044" s="1"/>
      <c r="CB1044" s="1"/>
      <c r="CC1044" s="1"/>
      <c r="CD1044" s="1"/>
      <c r="CE1044" s="1"/>
      <c r="CF1044" s="1"/>
      <c r="CG1044" s="1"/>
      <c r="CH1044" s="1"/>
      <c r="CI1044" s="1"/>
      <c r="CJ1044" s="1"/>
    </row>
    <row r="1045" spans="1:88" x14ac:dyDescent="0.25">
      <c r="A1045" s="1"/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1"/>
      <c r="AA1045" s="1"/>
      <c r="AB1045" s="1"/>
      <c r="AC1045" s="1"/>
      <c r="AD1045" s="1"/>
      <c r="AE1045" s="1"/>
      <c r="AF1045" s="1"/>
      <c r="AG1045" s="1"/>
      <c r="AH1045" s="1"/>
      <c r="AI1045" s="1"/>
      <c r="AJ1045" s="1"/>
      <c r="AK1045" s="1"/>
      <c r="AL1045" s="1"/>
      <c r="AM1045" s="1"/>
      <c r="AN1045" s="1"/>
      <c r="AO1045" s="1"/>
      <c r="AP1045" s="1"/>
      <c r="AQ1045" s="1"/>
      <c r="AR1045" s="1"/>
      <c r="AS1045" s="1"/>
      <c r="AT1045" s="1"/>
      <c r="AU1045" s="1"/>
      <c r="AV1045" s="1"/>
      <c r="AW1045" s="1"/>
      <c r="AX1045" s="1"/>
      <c r="AY1045" s="1"/>
      <c r="AZ1045" s="1"/>
      <c r="BA1045" s="1"/>
      <c r="BB1045" s="1"/>
      <c r="BC1045" s="1"/>
      <c r="BD1045" s="1"/>
      <c r="BE1045" s="1"/>
      <c r="BF1045" s="1"/>
      <c r="BG1045" s="1"/>
      <c r="BH1045" s="1"/>
      <c r="BI1045" s="1"/>
      <c r="BJ1045" s="1"/>
      <c r="BK1045" s="1"/>
      <c r="BL1045" s="1"/>
      <c r="BM1045" s="1"/>
      <c r="BN1045" s="1"/>
      <c r="BO1045" s="1"/>
      <c r="BP1045" s="1"/>
      <c r="BQ1045" s="1"/>
      <c r="BR1045" s="1"/>
      <c r="BS1045" s="1"/>
      <c r="BT1045" s="1"/>
      <c r="BU1045" s="1"/>
      <c r="BV1045" s="1"/>
      <c r="BW1045" s="1"/>
      <c r="BX1045" s="1"/>
      <c r="BY1045" s="1"/>
      <c r="BZ1045" s="1"/>
      <c r="CA1045" s="1"/>
      <c r="CB1045" s="1"/>
      <c r="CC1045" s="1"/>
      <c r="CD1045" s="1"/>
      <c r="CE1045" s="1"/>
      <c r="CF1045" s="1"/>
      <c r="CG1045" s="1"/>
      <c r="CH1045" s="1"/>
      <c r="CI1045" s="1"/>
      <c r="CJ1045" s="1"/>
    </row>
    <row r="1046" spans="1:88" x14ac:dyDescent="0.25">
      <c r="A1046" s="1"/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1"/>
      <c r="AA1046" s="1"/>
      <c r="AB1046" s="1"/>
      <c r="AC1046" s="1"/>
      <c r="AD1046" s="1"/>
      <c r="AE1046" s="1"/>
      <c r="AF1046" s="1"/>
      <c r="AG1046" s="1"/>
      <c r="AH1046" s="1"/>
      <c r="AI1046" s="1"/>
      <c r="AJ1046" s="1"/>
      <c r="AK1046" s="1"/>
      <c r="AL1046" s="1"/>
      <c r="AM1046" s="1"/>
      <c r="AN1046" s="1"/>
      <c r="AO1046" s="1"/>
      <c r="AP1046" s="1"/>
      <c r="AQ1046" s="1"/>
      <c r="AR1046" s="1"/>
      <c r="AS1046" s="1"/>
      <c r="AT1046" s="1"/>
      <c r="AU1046" s="1"/>
      <c r="AV1046" s="1"/>
      <c r="AW1046" s="1"/>
      <c r="AX1046" s="1"/>
      <c r="AY1046" s="1"/>
      <c r="AZ1046" s="1"/>
      <c r="BA1046" s="1"/>
      <c r="BB1046" s="1"/>
      <c r="BC1046" s="1"/>
      <c r="BD1046" s="1"/>
      <c r="BE1046" s="1"/>
      <c r="BF1046" s="1"/>
      <c r="BG1046" s="1"/>
      <c r="BH1046" s="1"/>
      <c r="BI1046" s="1"/>
      <c r="BJ1046" s="1"/>
      <c r="BK1046" s="1"/>
      <c r="BL1046" s="1"/>
      <c r="BM1046" s="1"/>
      <c r="BN1046" s="1"/>
      <c r="BO1046" s="1"/>
      <c r="BP1046" s="1"/>
      <c r="BQ1046" s="1"/>
      <c r="BR1046" s="1"/>
      <c r="BS1046" s="1"/>
      <c r="BT1046" s="1"/>
      <c r="BU1046" s="1"/>
      <c r="BV1046" s="1"/>
      <c r="BW1046" s="1"/>
      <c r="BX1046" s="1"/>
      <c r="BY1046" s="1"/>
      <c r="BZ1046" s="1"/>
      <c r="CA1046" s="1"/>
      <c r="CB1046" s="1"/>
      <c r="CC1046" s="1"/>
      <c r="CD1046" s="1"/>
      <c r="CE1046" s="1"/>
      <c r="CF1046" s="1"/>
      <c r="CG1046" s="1"/>
      <c r="CH1046" s="1"/>
      <c r="CI1046" s="1"/>
      <c r="CJ1046" s="1"/>
    </row>
    <row r="1047" spans="1:88" x14ac:dyDescent="0.25">
      <c r="A1047" s="1"/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  <c r="W1047" s="1"/>
      <c r="X1047" s="1"/>
      <c r="Y1047" s="1"/>
      <c r="Z1047" s="1"/>
      <c r="AA1047" s="1"/>
      <c r="AB1047" s="1"/>
      <c r="AC1047" s="1"/>
      <c r="AD1047" s="1"/>
      <c r="AE1047" s="1"/>
      <c r="AF1047" s="1"/>
      <c r="AG1047" s="1"/>
      <c r="AH1047" s="1"/>
      <c r="AI1047" s="1"/>
      <c r="AJ1047" s="1"/>
      <c r="AK1047" s="1"/>
      <c r="AL1047" s="1"/>
      <c r="AM1047" s="1"/>
      <c r="AN1047" s="1"/>
      <c r="AO1047" s="1"/>
      <c r="AP1047" s="1"/>
      <c r="AQ1047" s="1"/>
      <c r="AR1047" s="1"/>
      <c r="AS1047" s="1"/>
      <c r="AT1047" s="1"/>
      <c r="AU1047" s="1"/>
      <c r="AV1047" s="1"/>
      <c r="AW1047" s="1"/>
      <c r="AX1047" s="1"/>
      <c r="AY1047" s="1"/>
      <c r="AZ1047" s="1"/>
      <c r="BA1047" s="1"/>
      <c r="BB1047" s="1"/>
      <c r="BC1047" s="1"/>
      <c r="BD1047" s="1"/>
      <c r="BE1047" s="1"/>
      <c r="BF1047" s="1"/>
      <c r="BG1047" s="1"/>
      <c r="BH1047" s="1"/>
      <c r="BI1047" s="1"/>
      <c r="BJ1047" s="1"/>
      <c r="BK1047" s="1"/>
      <c r="BL1047" s="1"/>
      <c r="BM1047" s="1"/>
      <c r="BN1047" s="1"/>
      <c r="BO1047" s="1"/>
      <c r="BP1047" s="1"/>
      <c r="BQ1047" s="1"/>
      <c r="BR1047" s="1"/>
      <c r="BS1047" s="1"/>
      <c r="BT1047" s="1"/>
      <c r="BU1047" s="1"/>
      <c r="BV1047" s="1"/>
      <c r="BW1047" s="1"/>
      <c r="BX1047" s="1"/>
      <c r="BY1047" s="1"/>
      <c r="BZ1047" s="1"/>
      <c r="CA1047" s="1"/>
      <c r="CB1047" s="1"/>
      <c r="CC1047" s="1"/>
      <c r="CD1047" s="1"/>
      <c r="CE1047" s="1"/>
      <c r="CF1047" s="1"/>
      <c r="CG1047" s="1"/>
      <c r="CH1047" s="1"/>
      <c r="CI1047" s="1"/>
      <c r="CJ1047" s="1"/>
    </row>
    <row r="1048" spans="1:88" x14ac:dyDescent="0.25">
      <c r="A1048" s="1"/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  <c r="W1048" s="1"/>
      <c r="X1048" s="1"/>
      <c r="Y1048" s="1"/>
      <c r="Z1048" s="1"/>
      <c r="AA1048" s="1"/>
      <c r="AB1048" s="1"/>
      <c r="AC1048" s="1"/>
      <c r="AD1048" s="1"/>
      <c r="AE1048" s="1"/>
      <c r="AF1048" s="1"/>
      <c r="AG1048" s="1"/>
      <c r="AH1048" s="1"/>
      <c r="AI1048" s="1"/>
      <c r="AJ1048" s="1"/>
      <c r="AK1048" s="1"/>
      <c r="AL1048" s="1"/>
      <c r="AM1048" s="1"/>
      <c r="AN1048" s="1"/>
      <c r="AO1048" s="1"/>
      <c r="AP1048" s="1"/>
      <c r="AQ1048" s="1"/>
      <c r="AR1048" s="1"/>
      <c r="AS1048" s="1"/>
      <c r="AT1048" s="1"/>
      <c r="AU1048" s="1"/>
      <c r="AV1048" s="1"/>
      <c r="AW1048" s="1"/>
      <c r="AX1048" s="1"/>
      <c r="AY1048" s="1"/>
      <c r="AZ1048" s="1"/>
      <c r="BA1048" s="1"/>
      <c r="BB1048" s="1"/>
      <c r="BC1048" s="1"/>
      <c r="BD1048" s="1"/>
      <c r="BE1048" s="1"/>
      <c r="BF1048" s="1"/>
      <c r="BG1048" s="1"/>
      <c r="BH1048" s="1"/>
      <c r="BI1048" s="1"/>
      <c r="BJ1048" s="1"/>
      <c r="BK1048" s="1"/>
      <c r="BL1048" s="1"/>
      <c r="BM1048" s="1"/>
      <c r="BN1048" s="1"/>
      <c r="BO1048" s="1"/>
      <c r="BP1048" s="1"/>
      <c r="BQ1048" s="1"/>
      <c r="BR1048" s="1"/>
      <c r="BS1048" s="1"/>
      <c r="BT1048" s="1"/>
      <c r="BU1048" s="1"/>
      <c r="BV1048" s="1"/>
      <c r="BW1048" s="1"/>
      <c r="BX1048" s="1"/>
      <c r="BY1048" s="1"/>
      <c r="BZ1048" s="1"/>
      <c r="CA1048" s="1"/>
      <c r="CB1048" s="1"/>
      <c r="CC1048" s="1"/>
      <c r="CD1048" s="1"/>
      <c r="CE1048" s="1"/>
      <c r="CF1048" s="1"/>
      <c r="CG1048" s="1"/>
      <c r="CH1048" s="1"/>
      <c r="CI1048" s="1"/>
      <c r="CJ1048" s="1"/>
    </row>
    <row r="1049" spans="1:88" x14ac:dyDescent="0.25">
      <c r="A1049" s="1"/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  <c r="W1049" s="1"/>
      <c r="X1049" s="1"/>
      <c r="Y1049" s="1"/>
      <c r="Z1049" s="1"/>
      <c r="AA1049" s="1"/>
      <c r="AB1049" s="1"/>
      <c r="AC1049" s="1"/>
      <c r="AD1049" s="1"/>
      <c r="AE1049" s="1"/>
      <c r="AF1049" s="1"/>
      <c r="AG1049" s="1"/>
      <c r="AH1049" s="1"/>
      <c r="AI1049" s="1"/>
      <c r="AJ1049" s="1"/>
      <c r="AK1049" s="1"/>
      <c r="AL1049" s="1"/>
      <c r="AM1049" s="1"/>
      <c r="AN1049" s="1"/>
      <c r="AO1049" s="1"/>
      <c r="AP1049" s="1"/>
      <c r="AQ1049" s="1"/>
      <c r="AR1049" s="1"/>
      <c r="AS1049" s="1"/>
      <c r="AT1049" s="1"/>
      <c r="AU1049" s="1"/>
      <c r="AV1049" s="1"/>
      <c r="AW1049" s="1"/>
      <c r="AX1049" s="1"/>
      <c r="AY1049" s="1"/>
      <c r="AZ1049" s="1"/>
      <c r="BA1049" s="1"/>
      <c r="BB1049" s="1"/>
      <c r="BC1049" s="1"/>
      <c r="BD1049" s="1"/>
      <c r="BE1049" s="1"/>
      <c r="BF1049" s="1"/>
      <c r="BG1049" s="1"/>
      <c r="BH1049" s="1"/>
      <c r="BI1049" s="1"/>
      <c r="BJ1049" s="1"/>
      <c r="BK1049" s="1"/>
      <c r="BL1049" s="1"/>
      <c r="BM1049" s="1"/>
      <c r="BN1049" s="1"/>
      <c r="BO1049" s="1"/>
      <c r="BP1049" s="1"/>
      <c r="BQ1049" s="1"/>
      <c r="BR1049" s="1"/>
      <c r="BS1049" s="1"/>
      <c r="BT1049" s="1"/>
      <c r="BU1049" s="1"/>
      <c r="BV1049" s="1"/>
      <c r="BW1049" s="1"/>
      <c r="BX1049" s="1"/>
      <c r="BY1049" s="1"/>
      <c r="BZ1049" s="1"/>
      <c r="CA1049" s="1"/>
      <c r="CB1049" s="1"/>
      <c r="CC1049" s="1"/>
      <c r="CD1049" s="1"/>
      <c r="CE1049" s="1"/>
      <c r="CF1049" s="1"/>
      <c r="CG1049" s="1"/>
      <c r="CH1049" s="1"/>
      <c r="CI1049" s="1"/>
      <c r="CJ1049" s="1"/>
    </row>
    <row r="1050" spans="1:88" x14ac:dyDescent="0.25">
      <c r="A1050" s="1"/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  <c r="W1050" s="1"/>
      <c r="X1050" s="1"/>
      <c r="Y1050" s="1"/>
      <c r="Z1050" s="1"/>
      <c r="AA1050" s="1"/>
      <c r="AB1050" s="1"/>
      <c r="AC1050" s="1"/>
      <c r="AD1050" s="1"/>
      <c r="AE1050" s="1"/>
      <c r="AF1050" s="1"/>
      <c r="AG1050" s="1"/>
      <c r="AH1050" s="1"/>
      <c r="AI1050" s="1"/>
      <c r="AJ1050" s="1"/>
      <c r="AK1050" s="1"/>
      <c r="AL1050" s="1"/>
      <c r="AM1050" s="1"/>
      <c r="AN1050" s="1"/>
      <c r="AO1050" s="1"/>
      <c r="AP1050" s="1"/>
      <c r="AQ1050" s="1"/>
      <c r="AR1050" s="1"/>
      <c r="AS1050" s="1"/>
      <c r="AT1050" s="1"/>
      <c r="AU1050" s="1"/>
      <c r="AV1050" s="1"/>
      <c r="AW1050" s="1"/>
      <c r="AX1050" s="1"/>
      <c r="AY1050" s="1"/>
      <c r="AZ1050" s="1"/>
      <c r="BA1050" s="1"/>
      <c r="BB1050" s="1"/>
      <c r="BC1050" s="1"/>
      <c r="BD1050" s="1"/>
      <c r="BE1050" s="1"/>
      <c r="BF1050" s="1"/>
      <c r="BG1050" s="1"/>
      <c r="BH1050" s="1"/>
      <c r="BI1050" s="1"/>
      <c r="BJ1050" s="1"/>
      <c r="BK1050" s="1"/>
      <c r="BL1050" s="1"/>
      <c r="BM1050" s="1"/>
      <c r="BN1050" s="1"/>
      <c r="BO1050" s="1"/>
      <c r="BP1050" s="1"/>
      <c r="BQ1050" s="1"/>
      <c r="BR1050" s="1"/>
      <c r="BS1050" s="1"/>
      <c r="BT1050" s="1"/>
      <c r="BU1050" s="1"/>
      <c r="BV1050" s="1"/>
      <c r="BW1050" s="1"/>
      <c r="BX1050" s="1"/>
      <c r="BY1050" s="1"/>
      <c r="BZ1050" s="1"/>
      <c r="CA1050" s="1"/>
      <c r="CB1050" s="1"/>
      <c r="CC1050" s="1"/>
      <c r="CD1050" s="1"/>
      <c r="CE1050" s="1"/>
      <c r="CF1050" s="1"/>
      <c r="CG1050" s="1"/>
      <c r="CH1050" s="1"/>
      <c r="CI1050" s="1"/>
      <c r="CJ1050" s="1"/>
    </row>
    <row r="1051" spans="1:88" x14ac:dyDescent="0.25">
      <c r="A1051" s="1"/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  <c r="W1051" s="1"/>
      <c r="X1051" s="1"/>
      <c r="Y1051" s="1"/>
      <c r="Z1051" s="1"/>
      <c r="AA1051" s="1"/>
      <c r="AB1051" s="1"/>
      <c r="AC1051" s="1"/>
      <c r="AD1051" s="1"/>
      <c r="AE1051" s="1"/>
      <c r="AF1051" s="1"/>
      <c r="AG1051" s="1"/>
      <c r="AH1051" s="1"/>
      <c r="AI1051" s="1"/>
      <c r="AJ1051" s="1"/>
      <c r="AK1051" s="1"/>
      <c r="AL1051" s="1"/>
      <c r="AM1051" s="1"/>
      <c r="AN1051" s="1"/>
      <c r="AO1051" s="1"/>
      <c r="AP1051" s="1"/>
      <c r="AQ1051" s="1"/>
      <c r="AR1051" s="1"/>
      <c r="AS1051" s="1"/>
      <c r="AT1051" s="1"/>
      <c r="AU1051" s="1"/>
      <c r="AV1051" s="1"/>
      <c r="AW1051" s="1"/>
      <c r="AX1051" s="1"/>
      <c r="AY1051" s="1"/>
      <c r="AZ1051" s="1"/>
      <c r="BA1051" s="1"/>
      <c r="BB1051" s="1"/>
      <c r="BC1051" s="1"/>
      <c r="BD1051" s="1"/>
      <c r="BE1051" s="1"/>
      <c r="BF1051" s="1"/>
      <c r="BG1051" s="1"/>
      <c r="BH1051" s="1"/>
      <c r="BI1051" s="1"/>
      <c r="BJ1051" s="1"/>
      <c r="BK1051" s="1"/>
      <c r="BL1051" s="1"/>
      <c r="BM1051" s="1"/>
      <c r="BN1051" s="1"/>
      <c r="BO1051" s="1"/>
      <c r="BP1051" s="1"/>
      <c r="BQ1051" s="1"/>
      <c r="BR1051" s="1"/>
      <c r="BS1051" s="1"/>
      <c r="BT1051" s="1"/>
      <c r="BU1051" s="1"/>
      <c r="BV1051" s="1"/>
      <c r="BW1051" s="1"/>
      <c r="BX1051" s="1"/>
      <c r="BY1051" s="1"/>
      <c r="BZ1051" s="1"/>
      <c r="CA1051" s="1"/>
      <c r="CB1051" s="1"/>
      <c r="CC1051" s="1"/>
      <c r="CD1051" s="1"/>
      <c r="CE1051" s="1"/>
      <c r="CF1051" s="1"/>
      <c r="CG1051" s="1"/>
      <c r="CH1051" s="1"/>
      <c r="CI1051" s="1"/>
      <c r="CJ1051" s="1"/>
    </row>
    <row r="1052" spans="1:88" x14ac:dyDescent="0.25">
      <c r="A1052" s="1"/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  <c r="W1052" s="1"/>
      <c r="X1052" s="1"/>
      <c r="Y1052" s="1"/>
      <c r="Z1052" s="1"/>
      <c r="AA1052" s="1"/>
      <c r="AB1052" s="1"/>
      <c r="AC1052" s="1"/>
      <c r="AD1052" s="1"/>
      <c r="AE1052" s="1"/>
      <c r="AF1052" s="1"/>
      <c r="AG1052" s="1"/>
      <c r="AH1052" s="1"/>
      <c r="AI1052" s="1"/>
      <c r="AJ1052" s="1"/>
      <c r="AK1052" s="1"/>
      <c r="AL1052" s="1"/>
      <c r="AM1052" s="1"/>
      <c r="AN1052" s="1"/>
      <c r="AO1052" s="1"/>
      <c r="AP1052" s="1"/>
      <c r="AQ1052" s="1"/>
      <c r="AR1052" s="1"/>
      <c r="AS1052" s="1"/>
      <c r="AT1052" s="1"/>
      <c r="AU1052" s="1"/>
      <c r="AV1052" s="1"/>
      <c r="AW1052" s="1"/>
      <c r="AX1052" s="1"/>
      <c r="AY1052" s="1"/>
      <c r="AZ1052" s="1"/>
      <c r="BA1052" s="1"/>
      <c r="BB1052" s="1"/>
      <c r="BC1052" s="1"/>
      <c r="BD1052" s="1"/>
      <c r="BE1052" s="1"/>
      <c r="BF1052" s="1"/>
      <c r="BG1052" s="1"/>
      <c r="BH1052" s="1"/>
      <c r="BI1052" s="1"/>
      <c r="BJ1052" s="1"/>
      <c r="BK1052" s="1"/>
      <c r="BL1052" s="1"/>
      <c r="BM1052" s="1"/>
      <c r="BN1052" s="1"/>
      <c r="BO1052" s="1"/>
      <c r="BP1052" s="1"/>
      <c r="BQ1052" s="1"/>
      <c r="BR1052" s="1"/>
      <c r="BS1052" s="1"/>
      <c r="BT1052" s="1"/>
      <c r="BU1052" s="1"/>
      <c r="BV1052" s="1"/>
      <c r="BW1052" s="1"/>
      <c r="BX1052" s="1"/>
      <c r="BY1052" s="1"/>
      <c r="BZ1052" s="1"/>
      <c r="CA1052" s="1"/>
      <c r="CB1052" s="1"/>
      <c r="CC1052" s="1"/>
      <c r="CD1052" s="1"/>
      <c r="CE1052" s="1"/>
      <c r="CF1052" s="1"/>
      <c r="CG1052" s="1"/>
      <c r="CH1052" s="1"/>
      <c r="CI1052" s="1"/>
      <c r="CJ1052" s="1"/>
    </row>
    <row r="1053" spans="1:88" x14ac:dyDescent="0.25">
      <c r="A1053" s="1"/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  <c r="W1053" s="1"/>
      <c r="X1053" s="1"/>
      <c r="Y1053" s="1"/>
      <c r="Z1053" s="1"/>
      <c r="AA1053" s="1"/>
      <c r="AB1053" s="1"/>
      <c r="AC1053" s="1"/>
      <c r="AD1053" s="1"/>
      <c r="AE1053" s="1"/>
      <c r="AF1053" s="1"/>
      <c r="AG1053" s="1"/>
      <c r="AH1053" s="1"/>
      <c r="AI1053" s="1"/>
      <c r="AJ1053" s="1"/>
      <c r="AK1053" s="1"/>
      <c r="AL1053" s="1"/>
      <c r="AM1053" s="1"/>
      <c r="AN1053" s="1"/>
      <c r="AO1053" s="1"/>
      <c r="AP1053" s="1"/>
      <c r="AQ1053" s="1"/>
      <c r="AR1053" s="1"/>
      <c r="AS1053" s="1"/>
      <c r="AT1053" s="1"/>
      <c r="AU1053" s="1"/>
      <c r="AV1053" s="1"/>
      <c r="AW1053" s="1"/>
      <c r="AX1053" s="1"/>
      <c r="AY1053" s="1"/>
      <c r="AZ1053" s="1"/>
      <c r="BA1053" s="1"/>
      <c r="BB1053" s="1"/>
      <c r="BC1053" s="1"/>
      <c r="BD1053" s="1"/>
      <c r="BE1053" s="1"/>
      <c r="BF1053" s="1"/>
      <c r="BG1053" s="1"/>
      <c r="BH1053" s="1"/>
      <c r="BI1053" s="1"/>
      <c r="BJ1053" s="1"/>
      <c r="BK1053" s="1"/>
      <c r="BL1053" s="1"/>
      <c r="BM1053" s="1"/>
      <c r="BN1053" s="1"/>
      <c r="BO1053" s="1"/>
      <c r="BP1053" s="1"/>
      <c r="BQ1053" s="1"/>
      <c r="BR1053" s="1"/>
      <c r="BS1053" s="1"/>
      <c r="BT1053" s="1"/>
      <c r="BU1053" s="1"/>
      <c r="BV1053" s="1"/>
      <c r="BW1053" s="1"/>
      <c r="BX1053" s="1"/>
      <c r="BY1053" s="1"/>
      <c r="BZ1053" s="1"/>
      <c r="CA1053" s="1"/>
      <c r="CB1053" s="1"/>
      <c r="CC1053" s="1"/>
      <c r="CD1053" s="1"/>
      <c r="CE1053" s="1"/>
      <c r="CF1053" s="1"/>
      <c r="CG1053" s="1"/>
      <c r="CH1053" s="1"/>
      <c r="CI1053" s="1"/>
      <c r="CJ1053" s="1"/>
    </row>
    <row r="1054" spans="1:88" x14ac:dyDescent="0.25">
      <c r="A1054" s="1"/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  <c r="W1054" s="1"/>
      <c r="X1054" s="1"/>
      <c r="Y1054" s="1"/>
      <c r="Z1054" s="1"/>
      <c r="AA1054" s="1"/>
      <c r="AB1054" s="1"/>
      <c r="AC1054" s="1"/>
      <c r="AD1054" s="1"/>
      <c r="AE1054" s="1"/>
      <c r="AF1054" s="1"/>
      <c r="AG1054" s="1"/>
      <c r="AH1054" s="1"/>
      <c r="AI1054" s="1"/>
      <c r="AJ1054" s="1"/>
      <c r="AK1054" s="1"/>
      <c r="AL1054" s="1"/>
      <c r="AM1054" s="1"/>
      <c r="AN1054" s="1"/>
      <c r="AO1054" s="1"/>
      <c r="AP1054" s="1"/>
      <c r="AQ1054" s="1"/>
      <c r="AR1054" s="1"/>
      <c r="AS1054" s="1"/>
      <c r="AT1054" s="1"/>
      <c r="AU1054" s="1"/>
      <c r="AV1054" s="1"/>
      <c r="AW1054" s="1"/>
      <c r="AX1054" s="1"/>
      <c r="AY1054" s="1"/>
      <c r="AZ1054" s="1"/>
      <c r="BA1054" s="1"/>
      <c r="BB1054" s="1"/>
      <c r="BC1054" s="1"/>
      <c r="BD1054" s="1"/>
      <c r="BE1054" s="1"/>
      <c r="BF1054" s="1"/>
      <c r="BG1054" s="1"/>
      <c r="BH1054" s="1"/>
      <c r="BI1054" s="1"/>
      <c r="BJ1054" s="1"/>
      <c r="BK1054" s="1"/>
      <c r="BL1054" s="1"/>
      <c r="BM1054" s="1"/>
      <c r="BN1054" s="1"/>
      <c r="BO1054" s="1"/>
      <c r="BP1054" s="1"/>
      <c r="BQ1054" s="1"/>
      <c r="BR1054" s="1"/>
      <c r="BS1054" s="1"/>
      <c r="BT1054" s="1"/>
      <c r="BU1054" s="1"/>
      <c r="BV1054" s="1"/>
      <c r="BW1054" s="1"/>
      <c r="BX1054" s="1"/>
      <c r="BY1054" s="1"/>
      <c r="BZ1054" s="1"/>
      <c r="CA1054" s="1"/>
      <c r="CB1054" s="1"/>
      <c r="CC1054" s="1"/>
      <c r="CD1054" s="1"/>
      <c r="CE1054" s="1"/>
      <c r="CF1054" s="1"/>
      <c r="CG1054" s="1"/>
      <c r="CH1054" s="1"/>
      <c r="CI1054" s="1"/>
      <c r="CJ1054" s="1"/>
    </row>
    <row r="1055" spans="1:88" x14ac:dyDescent="0.25">
      <c r="A1055" s="1"/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  <c r="W1055" s="1"/>
      <c r="X1055" s="1"/>
      <c r="Y1055" s="1"/>
      <c r="Z1055" s="1"/>
      <c r="AA1055" s="1"/>
      <c r="AB1055" s="1"/>
      <c r="AC1055" s="1"/>
      <c r="AD1055" s="1"/>
      <c r="AE1055" s="1"/>
      <c r="AF1055" s="1"/>
      <c r="AG1055" s="1"/>
      <c r="AH1055" s="1"/>
      <c r="AI1055" s="1"/>
      <c r="AJ1055" s="1"/>
      <c r="AK1055" s="1"/>
      <c r="AL1055" s="1"/>
      <c r="AM1055" s="1"/>
      <c r="AN1055" s="1"/>
      <c r="AO1055" s="1"/>
      <c r="AP1055" s="1"/>
      <c r="AQ1055" s="1"/>
      <c r="AR1055" s="1"/>
      <c r="AS1055" s="1"/>
      <c r="AT1055" s="1"/>
      <c r="AU1055" s="1"/>
      <c r="AV1055" s="1"/>
      <c r="AW1055" s="1"/>
      <c r="AX1055" s="1"/>
      <c r="AY1055" s="1"/>
      <c r="AZ1055" s="1"/>
      <c r="BA1055" s="1"/>
      <c r="BB1055" s="1"/>
      <c r="BC1055" s="1"/>
      <c r="BD1055" s="1"/>
      <c r="BE1055" s="1"/>
      <c r="BF1055" s="1"/>
      <c r="BG1055" s="1"/>
      <c r="BH1055" s="1"/>
      <c r="BI1055" s="1"/>
      <c r="BJ1055" s="1"/>
      <c r="BK1055" s="1"/>
      <c r="BL1055" s="1"/>
      <c r="BM1055" s="1"/>
      <c r="BN1055" s="1"/>
      <c r="BO1055" s="1"/>
      <c r="BP1055" s="1"/>
      <c r="BQ1055" s="1"/>
      <c r="BR1055" s="1"/>
      <c r="BS1055" s="1"/>
      <c r="BT1055" s="1"/>
      <c r="BU1055" s="1"/>
      <c r="BV1055" s="1"/>
      <c r="BW1055" s="1"/>
      <c r="BX1055" s="1"/>
      <c r="BY1055" s="1"/>
      <c r="BZ1055" s="1"/>
      <c r="CA1055" s="1"/>
      <c r="CB1055" s="1"/>
      <c r="CC1055" s="1"/>
      <c r="CD1055" s="1"/>
      <c r="CE1055" s="1"/>
      <c r="CF1055" s="1"/>
      <c r="CG1055" s="1"/>
      <c r="CH1055" s="1"/>
      <c r="CI1055" s="1"/>
      <c r="CJ1055" s="1"/>
    </row>
    <row r="1056" spans="1:88" x14ac:dyDescent="0.25">
      <c r="A1056" s="1"/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  <c r="W1056" s="1"/>
      <c r="X1056" s="1"/>
      <c r="Y1056" s="1"/>
      <c r="Z1056" s="1"/>
      <c r="AA1056" s="1"/>
      <c r="AB1056" s="1"/>
      <c r="AC1056" s="1"/>
      <c r="AD1056" s="1"/>
      <c r="AE1056" s="1"/>
      <c r="AF1056" s="1"/>
      <c r="AG1056" s="1"/>
      <c r="AH1056" s="1"/>
      <c r="AI1056" s="1"/>
      <c r="AJ1056" s="1"/>
      <c r="AK1056" s="1"/>
      <c r="AL1056" s="1"/>
      <c r="AM1056" s="1"/>
      <c r="AN1056" s="1"/>
      <c r="AO1056" s="1"/>
      <c r="AP1056" s="1"/>
      <c r="AQ1056" s="1"/>
      <c r="AR1056" s="1"/>
      <c r="AS1056" s="1"/>
      <c r="AT1056" s="1"/>
      <c r="AU1056" s="1"/>
      <c r="AV1056" s="1"/>
      <c r="AW1056" s="1"/>
      <c r="AX1056" s="1"/>
      <c r="AY1056" s="1"/>
      <c r="AZ1056" s="1"/>
      <c r="BA1056" s="1"/>
      <c r="BB1056" s="1"/>
      <c r="BC1056" s="1"/>
      <c r="BD1056" s="1"/>
      <c r="BE1056" s="1"/>
      <c r="BF1056" s="1"/>
      <c r="BG1056" s="1"/>
      <c r="BH1056" s="1"/>
      <c r="BI1056" s="1"/>
      <c r="BJ1056" s="1"/>
      <c r="BK1056" s="1"/>
      <c r="BL1056" s="1"/>
      <c r="BM1056" s="1"/>
      <c r="BN1056" s="1"/>
      <c r="BO1056" s="1"/>
      <c r="BP1056" s="1"/>
      <c r="BQ1056" s="1"/>
      <c r="BR1056" s="1"/>
      <c r="BS1056" s="1"/>
      <c r="BT1056" s="1"/>
      <c r="BU1056" s="1"/>
      <c r="BV1056" s="1"/>
      <c r="BW1056" s="1"/>
      <c r="BX1056" s="1"/>
      <c r="BY1056" s="1"/>
      <c r="BZ1056" s="1"/>
      <c r="CA1056" s="1"/>
      <c r="CB1056" s="1"/>
      <c r="CC1056" s="1"/>
      <c r="CD1056" s="1"/>
      <c r="CE1056" s="1"/>
      <c r="CF1056" s="1"/>
      <c r="CG1056" s="1"/>
      <c r="CH1056" s="1"/>
      <c r="CI1056" s="1"/>
      <c r="CJ1056" s="1"/>
    </row>
    <row r="1057" spans="1:88" x14ac:dyDescent="0.25">
      <c r="A1057" s="1"/>
      <c r="B1057" s="1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1"/>
      <c r="W1057" s="1"/>
      <c r="X1057" s="1"/>
      <c r="Y1057" s="1"/>
      <c r="Z1057" s="1"/>
      <c r="AA1057" s="1"/>
      <c r="AB1057" s="1"/>
      <c r="AC1057" s="1"/>
      <c r="AD1057" s="1"/>
      <c r="AE1057" s="1"/>
      <c r="AF1057" s="1"/>
      <c r="AG1057" s="1"/>
      <c r="AH1057" s="1"/>
      <c r="AI1057" s="1"/>
      <c r="AJ1057" s="1"/>
      <c r="AK1057" s="1"/>
      <c r="AL1057" s="1"/>
      <c r="AM1057" s="1"/>
      <c r="AN1057" s="1"/>
      <c r="AO1057" s="1"/>
      <c r="AP1057" s="1"/>
      <c r="AQ1057" s="1"/>
      <c r="AR1057" s="1"/>
      <c r="AS1057" s="1"/>
      <c r="AT1057" s="1"/>
      <c r="AU1057" s="1"/>
      <c r="AV1057" s="1"/>
      <c r="AW1057" s="1"/>
      <c r="AX1057" s="1"/>
      <c r="AY1057" s="1"/>
      <c r="AZ1057" s="1"/>
      <c r="BA1057" s="1"/>
      <c r="BB1057" s="1"/>
      <c r="BC1057" s="1"/>
      <c r="BD1057" s="1"/>
      <c r="BE1057" s="1"/>
      <c r="BF1057" s="1"/>
      <c r="BG1057" s="1"/>
      <c r="BH1057" s="1"/>
      <c r="BI1057" s="1"/>
      <c r="BJ1057" s="1"/>
      <c r="BK1057" s="1"/>
      <c r="BL1057" s="1"/>
      <c r="BM1057" s="1"/>
      <c r="BN1057" s="1"/>
      <c r="BO1057" s="1"/>
      <c r="BP1057" s="1"/>
      <c r="BQ1057" s="1"/>
      <c r="BR1057" s="1"/>
      <c r="BS1057" s="1"/>
      <c r="BT1057" s="1"/>
      <c r="BU1057" s="1"/>
      <c r="BV1057" s="1"/>
      <c r="BW1057" s="1"/>
      <c r="BX1057" s="1"/>
      <c r="BY1057" s="1"/>
      <c r="BZ1057" s="1"/>
      <c r="CA1057" s="1"/>
      <c r="CB1057" s="1"/>
      <c r="CC1057" s="1"/>
      <c r="CD1057" s="1"/>
      <c r="CE1057" s="1"/>
      <c r="CF1057" s="1"/>
      <c r="CG1057" s="1"/>
      <c r="CH1057" s="1"/>
      <c r="CI1057" s="1"/>
      <c r="CJ1057" s="1"/>
    </row>
    <row r="1058" spans="1:88" x14ac:dyDescent="0.25">
      <c r="A1058" s="1"/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/>
      <c r="W1058" s="1"/>
      <c r="X1058" s="1"/>
      <c r="Y1058" s="1"/>
      <c r="Z1058" s="1"/>
      <c r="AA1058" s="1"/>
      <c r="AB1058" s="1"/>
      <c r="AC1058" s="1"/>
      <c r="AD1058" s="1"/>
      <c r="AE1058" s="1"/>
      <c r="AF1058" s="1"/>
      <c r="AG1058" s="1"/>
      <c r="AH1058" s="1"/>
      <c r="AI1058" s="1"/>
      <c r="AJ1058" s="1"/>
      <c r="AK1058" s="1"/>
      <c r="AL1058" s="1"/>
      <c r="AM1058" s="1"/>
      <c r="AN1058" s="1"/>
      <c r="AO1058" s="1"/>
      <c r="AP1058" s="1"/>
      <c r="AQ1058" s="1"/>
      <c r="AR1058" s="1"/>
      <c r="AS1058" s="1"/>
      <c r="AT1058" s="1"/>
      <c r="AU1058" s="1"/>
      <c r="AV1058" s="1"/>
      <c r="AW1058" s="1"/>
      <c r="AX1058" s="1"/>
      <c r="AY1058" s="1"/>
      <c r="AZ1058" s="1"/>
      <c r="BA1058" s="1"/>
      <c r="BB1058" s="1"/>
      <c r="BC1058" s="1"/>
      <c r="BD1058" s="1"/>
      <c r="BE1058" s="1"/>
      <c r="BF1058" s="1"/>
      <c r="BG1058" s="1"/>
      <c r="BH1058" s="1"/>
      <c r="BI1058" s="1"/>
      <c r="BJ1058" s="1"/>
      <c r="BK1058" s="1"/>
      <c r="BL1058" s="1"/>
      <c r="BM1058" s="1"/>
      <c r="BN1058" s="1"/>
      <c r="BO1058" s="1"/>
      <c r="BP1058" s="1"/>
      <c r="BQ1058" s="1"/>
      <c r="BR1058" s="1"/>
      <c r="BS1058" s="1"/>
      <c r="BT1058" s="1"/>
      <c r="BU1058" s="1"/>
      <c r="BV1058" s="1"/>
      <c r="BW1058" s="1"/>
      <c r="BX1058" s="1"/>
      <c r="BY1058" s="1"/>
      <c r="BZ1058" s="1"/>
      <c r="CA1058" s="1"/>
      <c r="CB1058" s="1"/>
      <c r="CC1058" s="1"/>
      <c r="CD1058" s="1"/>
      <c r="CE1058" s="1"/>
      <c r="CF1058" s="1"/>
      <c r="CG1058" s="1"/>
      <c r="CH1058" s="1"/>
      <c r="CI1058" s="1"/>
      <c r="CJ1058" s="1"/>
    </row>
    <row r="1059" spans="1:88" x14ac:dyDescent="0.25">
      <c r="A1059" s="1"/>
      <c r="B1059" s="1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1"/>
      <c r="W1059" s="1"/>
      <c r="X1059" s="1"/>
      <c r="Y1059" s="1"/>
      <c r="Z1059" s="1"/>
      <c r="AA1059" s="1"/>
      <c r="AB1059" s="1"/>
      <c r="AC1059" s="1"/>
      <c r="AD1059" s="1"/>
      <c r="AE1059" s="1"/>
      <c r="AF1059" s="1"/>
      <c r="AG1059" s="1"/>
      <c r="AH1059" s="1"/>
      <c r="AI1059" s="1"/>
      <c r="AJ1059" s="1"/>
      <c r="AK1059" s="1"/>
      <c r="AL1059" s="1"/>
      <c r="AM1059" s="1"/>
      <c r="AN1059" s="1"/>
      <c r="AO1059" s="1"/>
      <c r="AP1059" s="1"/>
      <c r="AQ1059" s="1"/>
      <c r="AR1059" s="1"/>
      <c r="AS1059" s="1"/>
      <c r="AT1059" s="1"/>
      <c r="AU1059" s="1"/>
      <c r="AV1059" s="1"/>
      <c r="AW1059" s="1"/>
      <c r="AX1059" s="1"/>
      <c r="AY1059" s="1"/>
      <c r="AZ1059" s="1"/>
      <c r="BA1059" s="1"/>
      <c r="BB1059" s="1"/>
      <c r="BC1059" s="1"/>
      <c r="BD1059" s="1"/>
      <c r="BE1059" s="1"/>
      <c r="BF1059" s="1"/>
      <c r="BG1059" s="1"/>
      <c r="BH1059" s="1"/>
      <c r="BI1059" s="1"/>
      <c r="BJ1059" s="1"/>
      <c r="BK1059" s="1"/>
      <c r="BL1059" s="1"/>
      <c r="BM1059" s="1"/>
      <c r="BN1059" s="1"/>
      <c r="BO1059" s="1"/>
      <c r="BP1059" s="1"/>
      <c r="BQ1059" s="1"/>
      <c r="BR1059" s="1"/>
      <c r="BS1059" s="1"/>
      <c r="BT1059" s="1"/>
      <c r="BU1059" s="1"/>
      <c r="BV1059" s="1"/>
      <c r="BW1059" s="1"/>
      <c r="BX1059" s="1"/>
      <c r="BY1059" s="1"/>
      <c r="BZ1059" s="1"/>
      <c r="CA1059" s="1"/>
      <c r="CB1059" s="1"/>
      <c r="CC1059" s="1"/>
      <c r="CD1059" s="1"/>
      <c r="CE1059" s="1"/>
      <c r="CF1059" s="1"/>
      <c r="CG1059" s="1"/>
      <c r="CH1059" s="1"/>
      <c r="CI1059" s="1"/>
      <c r="CJ1059" s="1"/>
    </row>
    <row r="1060" spans="1:88" x14ac:dyDescent="0.25">
      <c r="A1060" s="1"/>
      <c r="B1060" s="1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1"/>
      <c r="W1060" s="1"/>
      <c r="X1060" s="1"/>
      <c r="Y1060" s="1"/>
      <c r="Z1060" s="1"/>
      <c r="AA1060" s="1"/>
      <c r="AB1060" s="1"/>
      <c r="AC1060" s="1"/>
      <c r="AD1060" s="1"/>
      <c r="AE1060" s="1"/>
      <c r="AF1060" s="1"/>
      <c r="AG1060" s="1"/>
      <c r="AH1060" s="1"/>
      <c r="AI1060" s="1"/>
      <c r="AJ1060" s="1"/>
      <c r="AK1060" s="1"/>
      <c r="AL1060" s="1"/>
      <c r="AM1060" s="1"/>
      <c r="AN1060" s="1"/>
      <c r="AO1060" s="1"/>
      <c r="AP1060" s="1"/>
      <c r="AQ1060" s="1"/>
      <c r="AR1060" s="1"/>
      <c r="AS1060" s="1"/>
      <c r="AT1060" s="1"/>
      <c r="AU1060" s="1"/>
      <c r="AV1060" s="1"/>
      <c r="AW1060" s="1"/>
      <c r="AX1060" s="1"/>
      <c r="AY1060" s="1"/>
      <c r="AZ1060" s="1"/>
      <c r="BA1060" s="1"/>
      <c r="BB1060" s="1"/>
      <c r="BC1060" s="1"/>
      <c r="BD1060" s="1"/>
      <c r="BE1060" s="1"/>
      <c r="BF1060" s="1"/>
      <c r="BG1060" s="1"/>
      <c r="BH1060" s="1"/>
      <c r="BI1060" s="1"/>
      <c r="BJ1060" s="1"/>
      <c r="BK1060" s="1"/>
      <c r="BL1060" s="1"/>
      <c r="BM1060" s="1"/>
      <c r="BN1060" s="1"/>
      <c r="BO1060" s="1"/>
      <c r="BP1060" s="1"/>
      <c r="BQ1060" s="1"/>
      <c r="BR1060" s="1"/>
      <c r="BS1060" s="1"/>
      <c r="BT1060" s="1"/>
      <c r="BU1060" s="1"/>
      <c r="BV1060" s="1"/>
      <c r="BW1060" s="1"/>
      <c r="BX1060" s="1"/>
      <c r="BY1060" s="1"/>
      <c r="BZ1060" s="1"/>
      <c r="CA1060" s="1"/>
      <c r="CB1060" s="1"/>
      <c r="CC1060" s="1"/>
      <c r="CD1060" s="1"/>
      <c r="CE1060" s="1"/>
      <c r="CF1060" s="1"/>
      <c r="CG1060" s="1"/>
      <c r="CH1060" s="1"/>
      <c r="CI1060" s="1"/>
      <c r="CJ1060" s="1"/>
    </row>
    <row r="1061" spans="1:88" x14ac:dyDescent="0.25">
      <c r="A1061" s="1"/>
      <c r="B1061" s="1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1"/>
      <c r="W1061" s="1"/>
      <c r="X1061" s="1"/>
      <c r="Y1061" s="1"/>
      <c r="Z1061" s="1"/>
      <c r="AA1061" s="1"/>
      <c r="AB1061" s="1"/>
      <c r="AC1061" s="1"/>
      <c r="AD1061" s="1"/>
      <c r="AE1061" s="1"/>
      <c r="AF1061" s="1"/>
      <c r="AG1061" s="1"/>
      <c r="AH1061" s="1"/>
      <c r="AI1061" s="1"/>
      <c r="AJ1061" s="1"/>
      <c r="AK1061" s="1"/>
      <c r="AL1061" s="1"/>
      <c r="AM1061" s="1"/>
      <c r="AN1061" s="1"/>
      <c r="AO1061" s="1"/>
      <c r="AP1061" s="1"/>
      <c r="AQ1061" s="1"/>
      <c r="AR1061" s="1"/>
      <c r="AS1061" s="1"/>
      <c r="AT1061" s="1"/>
      <c r="AU1061" s="1"/>
      <c r="AV1061" s="1"/>
      <c r="AW1061" s="1"/>
      <c r="AX1061" s="1"/>
      <c r="AY1061" s="1"/>
      <c r="AZ1061" s="1"/>
      <c r="BA1061" s="1"/>
      <c r="BB1061" s="1"/>
      <c r="BC1061" s="1"/>
      <c r="BD1061" s="1"/>
      <c r="BE1061" s="1"/>
      <c r="BF1061" s="1"/>
      <c r="BG1061" s="1"/>
      <c r="BH1061" s="1"/>
      <c r="BI1061" s="1"/>
      <c r="BJ1061" s="1"/>
      <c r="BK1061" s="1"/>
      <c r="BL1061" s="1"/>
      <c r="BM1061" s="1"/>
      <c r="BN1061" s="1"/>
      <c r="BO1061" s="1"/>
      <c r="BP1061" s="1"/>
      <c r="BQ1061" s="1"/>
      <c r="BR1061" s="1"/>
      <c r="BS1061" s="1"/>
      <c r="BT1061" s="1"/>
      <c r="BU1061" s="1"/>
      <c r="BV1061" s="1"/>
      <c r="BW1061" s="1"/>
      <c r="BX1061" s="1"/>
      <c r="BY1061" s="1"/>
      <c r="BZ1061" s="1"/>
      <c r="CA1061" s="1"/>
      <c r="CB1061" s="1"/>
      <c r="CC1061" s="1"/>
      <c r="CD1061" s="1"/>
      <c r="CE1061" s="1"/>
      <c r="CF1061" s="1"/>
      <c r="CG1061" s="1"/>
      <c r="CH1061" s="1"/>
      <c r="CI1061" s="1"/>
      <c r="CJ1061" s="1"/>
    </row>
    <row r="1062" spans="1:88" x14ac:dyDescent="0.25">
      <c r="A1062" s="1"/>
      <c r="B1062" s="1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1"/>
      <c r="W1062" s="1"/>
      <c r="X1062" s="1"/>
      <c r="Y1062" s="1"/>
      <c r="Z1062" s="1"/>
      <c r="AA1062" s="1"/>
      <c r="AB1062" s="1"/>
      <c r="AC1062" s="1"/>
      <c r="AD1062" s="1"/>
      <c r="AE1062" s="1"/>
      <c r="AF1062" s="1"/>
      <c r="AG1062" s="1"/>
      <c r="AH1062" s="1"/>
      <c r="AI1062" s="1"/>
      <c r="AJ1062" s="1"/>
      <c r="AK1062" s="1"/>
      <c r="AL1062" s="1"/>
      <c r="AM1062" s="1"/>
      <c r="AN1062" s="1"/>
      <c r="AO1062" s="1"/>
      <c r="AP1062" s="1"/>
      <c r="AQ1062" s="1"/>
      <c r="AR1062" s="1"/>
      <c r="AS1062" s="1"/>
      <c r="AT1062" s="1"/>
      <c r="AU1062" s="1"/>
      <c r="AV1062" s="1"/>
      <c r="AW1062" s="1"/>
      <c r="AX1062" s="1"/>
      <c r="AY1062" s="1"/>
      <c r="AZ1062" s="1"/>
      <c r="BA1062" s="1"/>
      <c r="BB1062" s="1"/>
      <c r="BC1062" s="1"/>
      <c r="BD1062" s="1"/>
      <c r="BE1062" s="1"/>
      <c r="BF1062" s="1"/>
      <c r="BG1062" s="1"/>
      <c r="BH1062" s="1"/>
      <c r="BI1062" s="1"/>
      <c r="BJ1062" s="1"/>
      <c r="BK1062" s="1"/>
      <c r="BL1062" s="1"/>
      <c r="BM1062" s="1"/>
      <c r="BN1062" s="1"/>
      <c r="BO1062" s="1"/>
      <c r="BP1062" s="1"/>
      <c r="BQ1062" s="1"/>
      <c r="BR1062" s="1"/>
      <c r="BS1062" s="1"/>
      <c r="BT1062" s="1"/>
      <c r="BU1062" s="1"/>
      <c r="BV1062" s="1"/>
      <c r="BW1062" s="1"/>
      <c r="BX1062" s="1"/>
      <c r="BY1062" s="1"/>
      <c r="BZ1062" s="1"/>
      <c r="CA1062" s="1"/>
      <c r="CB1062" s="1"/>
      <c r="CC1062" s="1"/>
      <c r="CD1062" s="1"/>
      <c r="CE1062" s="1"/>
      <c r="CF1062" s="1"/>
      <c r="CG1062" s="1"/>
      <c r="CH1062" s="1"/>
      <c r="CI1062" s="1"/>
      <c r="CJ1062" s="1"/>
    </row>
    <row r="1063" spans="1:88" x14ac:dyDescent="0.25">
      <c r="A1063" s="1"/>
      <c r="B1063" s="1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1"/>
      <c r="W1063" s="1"/>
      <c r="X1063" s="1"/>
      <c r="Y1063" s="1"/>
      <c r="Z1063" s="1"/>
      <c r="AA1063" s="1"/>
      <c r="AB1063" s="1"/>
      <c r="AC1063" s="1"/>
      <c r="AD1063" s="1"/>
      <c r="AE1063" s="1"/>
      <c r="AF1063" s="1"/>
      <c r="AG1063" s="1"/>
      <c r="AH1063" s="1"/>
      <c r="AI1063" s="1"/>
      <c r="AJ1063" s="1"/>
      <c r="AK1063" s="1"/>
      <c r="AL1063" s="1"/>
      <c r="AM1063" s="1"/>
      <c r="AN1063" s="1"/>
      <c r="AO1063" s="1"/>
      <c r="AP1063" s="1"/>
      <c r="AQ1063" s="1"/>
      <c r="AR1063" s="1"/>
      <c r="AS1063" s="1"/>
      <c r="AT1063" s="1"/>
      <c r="AU1063" s="1"/>
      <c r="AV1063" s="1"/>
      <c r="AW1063" s="1"/>
      <c r="AX1063" s="1"/>
      <c r="AY1063" s="1"/>
      <c r="AZ1063" s="1"/>
      <c r="BA1063" s="1"/>
      <c r="BB1063" s="1"/>
      <c r="BC1063" s="1"/>
      <c r="BD1063" s="1"/>
      <c r="BE1063" s="1"/>
      <c r="BF1063" s="1"/>
      <c r="BG1063" s="1"/>
      <c r="BH1063" s="1"/>
      <c r="BI1063" s="1"/>
      <c r="BJ1063" s="1"/>
      <c r="BK1063" s="1"/>
      <c r="BL1063" s="1"/>
      <c r="BM1063" s="1"/>
      <c r="BN1063" s="1"/>
      <c r="BO1063" s="1"/>
      <c r="BP1063" s="1"/>
      <c r="BQ1063" s="1"/>
      <c r="BR1063" s="1"/>
      <c r="BS1063" s="1"/>
      <c r="BT1063" s="1"/>
      <c r="BU1063" s="1"/>
      <c r="BV1063" s="1"/>
      <c r="BW1063" s="1"/>
      <c r="BX1063" s="1"/>
      <c r="BY1063" s="1"/>
      <c r="BZ1063" s="1"/>
      <c r="CA1063" s="1"/>
      <c r="CB1063" s="1"/>
      <c r="CC1063" s="1"/>
      <c r="CD1063" s="1"/>
      <c r="CE1063" s="1"/>
      <c r="CF1063" s="1"/>
      <c r="CG1063" s="1"/>
      <c r="CH1063" s="1"/>
      <c r="CI1063" s="1"/>
      <c r="CJ1063" s="1"/>
    </row>
    <row r="1064" spans="1:88" x14ac:dyDescent="0.25">
      <c r="A1064" s="1"/>
      <c r="B1064" s="1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1"/>
      <c r="V1064" s="1"/>
      <c r="W1064" s="1"/>
      <c r="X1064" s="1"/>
      <c r="Y1064" s="1"/>
      <c r="Z1064" s="1"/>
      <c r="AA1064" s="1"/>
      <c r="AB1064" s="1"/>
      <c r="AC1064" s="1"/>
      <c r="AD1064" s="1"/>
      <c r="AE1064" s="1"/>
      <c r="AF1064" s="1"/>
      <c r="AG1064" s="1"/>
      <c r="AH1064" s="1"/>
      <c r="AI1064" s="1"/>
      <c r="AJ1064" s="1"/>
      <c r="AK1064" s="1"/>
      <c r="AL1064" s="1"/>
      <c r="AM1064" s="1"/>
      <c r="AN1064" s="1"/>
      <c r="AO1064" s="1"/>
      <c r="AP1064" s="1"/>
      <c r="AQ1064" s="1"/>
      <c r="AR1064" s="1"/>
      <c r="AS1064" s="1"/>
      <c r="AT1064" s="1"/>
      <c r="AU1064" s="1"/>
      <c r="AV1064" s="1"/>
      <c r="AW1064" s="1"/>
      <c r="AX1064" s="1"/>
      <c r="AY1064" s="1"/>
      <c r="AZ1064" s="1"/>
      <c r="BA1064" s="1"/>
      <c r="BB1064" s="1"/>
      <c r="BC1064" s="1"/>
      <c r="BD1064" s="1"/>
      <c r="BE1064" s="1"/>
      <c r="BF1064" s="1"/>
      <c r="BG1064" s="1"/>
      <c r="BH1064" s="1"/>
      <c r="BI1064" s="1"/>
      <c r="BJ1064" s="1"/>
      <c r="BK1064" s="1"/>
      <c r="BL1064" s="1"/>
      <c r="BM1064" s="1"/>
      <c r="BN1064" s="1"/>
      <c r="BO1064" s="1"/>
      <c r="BP1064" s="1"/>
      <c r="BQ1064" s="1"/>
      <c r="BR1064" s="1"/>
      <c r="BS1064" s="1"/>
      <c r="BT1064" s="1"/>
      <c r="BU1064" s="1"/>
      <c r="BV1064" s="1"/>
      <c r="BW1064" s="1"/>
      <c r="BX1064" s="1"/>
      <c r="BY1064" s="1"/>
      <c r="BZ1064" s="1"/>
      <c r="CA1064" s="1"/>
      <c r="CB1064" s="1"/>
      <c r="CC1064" s="1"/>
      <c r="CD1064" s="1"/>
      <c r="CE1064" s="1"/>
      <c r="CF1064" s="1"/>
      <c r="CG1064" s="1"/>
      <c r="CH1064" s="1"/>
      <c r="CI1064" s="1"/>
      <c r="CJ1064" s="1"/>
    </row>
    <row r="1065" spans="1:88" x14ac:dyDescent="0.25">
      <c r="A1065" s="1"/>
      <c r="B1065" s="1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1"/>
      <c r="V1065" s="1"/>
      <c r="W1065" s="1"/>
      <c r="X1065" s="1"/>
      <c r="Y1065" s="1"/>
      <c r="Z1065" s="1"/>
      <c r="AA1065" s="1"/>
      <c r="AB1065" s="1"/>
      <c r="AC1065" s="1"/>
      <c r="AD1065" s="1"/>
      <c r="AE1065" s="1"/>
      <c r="AF1065" s="1"/>
      <c r="AG1065" s="1"/>
      <c r="AH1065" s="1"/>
      <c r="AI1065" s="1"/>
      <c r="AJ1065" s="1"/>
      <c r="AK1065" s="1"/>
      <c r="AL1065" s="1"/>
      <c r="AM1065" s="1"/>
      <c r="AN1065" s="1"/>
      <c r="AO1065" s="1"/>
      <c r="AP1065" s="1"/>
      <c r="AQ1065" s="1"/>
      <c r="AR1065" s="1"/>
      <c r="AS1065" s="1"/>
      <c r="AT1065" s="1"/>
      <c r="AU1065" s="1"/>
      <c r="AV1065" s="1"/>
      <c r="AW1065" s="1"/>
      <c r="AX1065" s="1"/>
      <c r="AY1065" s="1"/>
      <c r="AZ1065" s="1"/>
      <c r="BA1065" s="1"/>
      <c r="BB1065" s="1"/>
      <c r="BC1065" s="1"/>
      <c r="BD1065" s="1"/>
      <c r="BE1065" s="1"/>
      <c r="BF1065" s="1"/>
      <c r="BG1065" s="1"/>
      <c r="BH1065" s="1"/>
      <c r="BI1065" s="1"/>
      <c r="BJ1065" s="1"/>
      <c r="BK1065" s="1"/>
      <c r="BL1065" s="1"/>
      <c r="BM1065" s="1"/>
      <c r="BN1065" s="1"/>
      <c r="BO1065" s="1"/>
      <c r="BP1065" s="1"/>
      <c r="BQ1065" s="1"/>
      <c r="BR1065" s="1"/>
      <c r="BS1065" s="1"/>
      <c r="BT1065" s="1"/>
      <c r="BU1065" s="1"/>
      <c r="BV1065" s="1"/>
      <c r="BW1065" s="1"/>
      <c r="BX1065" s="1"/>
      <c r="BY1065" s="1"/>
      <c r="BZ1065" s="1"/>
      <c r="CA1065" s="1"/>
      <c r="CB1065" s="1"/>
      <c r="CC1065" s="1"/>
      <c r="CD1065" s="1"/>
      <c r="CE1065" s="1"/>
      <c r="CF1065" s="1"/>
      <c r="CG1065" s="1"/>
      <c r="CH1065" s="1"/>
      <c r="CI1065" s="1"/>
      <c r="CJ1065" s="1"/>
    </row>
    <row r="1066" spans="1:88" x14ac:dyDescent="0.25">
      <c r="A1066" s="1"/>
      <c r="B1066" s="1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1"/>
      <c r="V1066" s="1"/>
      <c r="W1066" s="1"/>
      <c r="X1066" s="1"/>
      <c r="Y1066" s="1"/>
      <c r="Z1066" s="1"/>
      <c r="AA1066" s="1"/>
      <c r="AB1066" s="1"/>
      <c r="AC1066" s="1"/>
      <c r="AD1066" s="1"/>
      <c r="AE1066" s="1"/>
      <c r="AF1066" s="1"/>
      <c r="AG1066" s="1"/>
      <c r="AH1066" s="1"/>
      <c r="AI1066" s="1"/>
      <c r="AJ1066" s="1"/>
      <c r="AK1066" s="1"/>
      <c r="AL1066" s="1"/>
      <c r="AM1066" s="1"/>
      <c r="AN1066" s="1"/>
      <c r="AO1066" s="1"/>
      <c r="AP1066" s="1"/>
      <c r="AQ1066" s="1"/>
      <c r="AR1066" s="1"/>
      <c r="AS1066" s="1"/>
      <c r="AT1066" s="1"/>
      <c r="AU1066" s="1"/>
      <c r="AV1066" s="1"/>
      <c r="AW1066" s="1"/>
      <c r="AX1066" s="1"/>
      <c r="AY1066" s="1"/>
      <c r="AZ1066" s="1"/>
      <c r="BA1066" s="1"/>
      <c r="BB1066" s="1"/>
      <c r="BC1066" s="1"/>
      <c r="BD1066" s="1"/>
      <c r="BE1066" s="1"/>
      <c r="BF1066" s="1"/>
      <c r="BG1066" s="1"/>
      <c r="BH1066" s="1"/>
      <c r="BI1066" s="1"/>
      <c r="BJ1066" s="1"/>
      <c r="BK1066" s="1"/>
      <c r="BL1066" s="1"/>
      <c r="BM1066" s="1"/>
      <c r="BN1066" s="1"/>
      <c r="BO1066" s="1"/>
      <c r="BP1066" s="1"/>
      <c r="BQ1066" s="1"/>
      <c r="BR1066" s="1"/>
      <c r="BS1066" s="1"/>
      <c r="BT1066" s="1"/>
      <c r="BU1066" s="1"/>
      <c r="BV1066" s="1"/>
      <c r="BW1066" s="1"/>
      <c r="BX1066" s="1"/>
      <c r="BY1066" s="1"/>
      <c r="BZ1066" s="1"/>
      <c r="CA1066" s="1"/>
      <c r="CB1066" s="1"/>
      <c r="CC1066" s="1"/>
      <c r="CD1066" s="1"/>
      <c r="CE1066" s="1"/>
      <c r="CF1066" s="1"/>
      <c r="CG1066" s="1"/>
      <c r="CH1066" s="1"/>
      <c r="CI1066" s="1"/>
      <c r="CJ1066" s="1"/>
    </row>
    <row r="1067" spans="1:88" x14ac:dyDescent="0.25">
      <c r="A1067" s="1"/>
      <c r="B1067" s="1"/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1"/>
      <c r="W1067" s="1"/>
      <c r="X1067" s="1"/>
      <c r="Y1067" s="1"/>
      <c r="Z1067" s="1"/>
      <c r="AA1067" s="1"/>
      <c r="AB1067" s="1"/>
      <c r="AC1067" s="1"/>
      <c r="AD1067" s="1"/>
      <c r="AE1067" s="1"/>
      <c r="AF1067" s="1"/>
      <c r="AG1067" s="1"/>
      <c r="AH1067" s="1"/>
      <c r="AI1067" s="1"/>
      <c r="AJ1067" s="1"/>
      <c r="AK1067" s="1"/>
      <c r="AL1067" s="1"/>
      <c r="AM1067" s="1"/>
      <c r="AN1067" s="1"/>
      <c r="AO1067" s="1"/>
      <c r="AP1067" s="1"/>
      <c r="AQ1067" s="1"/>
      <c r="AR1067" s="1"/>
      <c r="AS1067" s="1"/>
      <c r="AT1067" s="1"/>
      <c r="AU1067" s="1"/>
      <c r="AV1067" s="1"/>
      <c r="AW1067" s="1"/>
      <c r="AX1067" s="1"/>
      <c r="AY1067" s="1"/>
      <c r="AZ1067" s="1"/>
      <c r="BA1067" s="1"/>
      <c r="BB1067" s="1"/>
      <c r="BC1067" s="1"/>
      <c r="BD1067" s="1"/>
      <c r="BE1067" s="1"/>
      <c r="BF1067" s="1"/>
      <c r="BG1067" s="1"/>
      <c r="BH1067" s="1"/>
      <c r="BI1067" s="1"/>
      <c r="BJ1067" s="1"/>
      <c r="BK1067" s="1"/>
      <c r="BL1067" s="1"/>
      <c r="BM1067" s="1"/>
      <c r="BN1067" s="1"/>
      <c r="BO1067" s="1"/>
      <c r="BP1067" s="1"/>
      <c r="BQ1067" s="1"/>
      <c r="BR1067" s="1"/>
      <c r="BS1067" s="1"/>
      <c r="BT1067" s="1"/>
      <c r="BU1067" s="1"/>
      <c r="BV1067" s="1"/>
      <c r="BW1067" s="1"/>
      <c r="BX1067" s="1"/>
      <c r="BY1067" s="1"/>
      <c r="BZ1067" s="1"/>
      <c r="CA1067" s="1"/>
      <c r="CB1067" s="1"/>
      <c r="CC1067" s="1"/>
      <c r="CD1067" s="1"/>
      <c r="CE1067" s="1"/>
      <c r="CF1067" s="1"/>
      <c r="CG1067" s="1"/>
      <c r="CH1067" s="1"/>
      <c r="CI1067" s="1"/>
      <c r="CJ1067" s="1"/>
    </row>
    <row r="1068" spans="1:88" x14ac:dyDescent="0.25">
      <c r="A1068" s="1"/>
      <c r="B1068" s="1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1"/>
      <c r="W1068" s="1"/>
      <c r="X1068" s="1"/>
      <c r="Y1068" s="1"/>
      <c r="Z1068" s="1"/>
      <c r="AA1068" s="1"/>
      <c r="AB1068" s="1"/>
      <c r="AC1068" s="1"/>
      <c r="AD1068" s="1"/>
      <c r="AE1068" s="1"/>
      <c r="AF1068" s="1"/>
      <c r="AG1068" s="1"/>
      <c r="AH1068" s="1"/>
      <c r="AI1068" s="1"/>
      <c r="AJ1068" s="1"/>
      <c r="AK1068" s="1"/>
      <c r="AL1068" s="1"/>
      <c r="AM1068" s="1"/>
      <c r="AN1068" s="1"/>
      <c r="AO1068" s="1"/>
      <c r="AP1068" s="1"/>
      <c r="AQ1068" s="1"/>
      <c r="AR1068" s="1"/>
      <c r="AS1068" s="1"/>
      <c r="AT1068" s="1"/>
      <c r="AU1068" s="1"/>
      <c r="AV1068" s="1"/>
      <c r="AW1068" s="1"/>
      <c r="AX1068" s="1"/>
      <c r="AY1068" s="1"/>
      <c r="AZ1068" s="1"/>
      <c r="BA1068" s="1"/>
      <c r="BB1068" s="1"/>
      <c r="BC1068" s="1"/>
      <c r="BD1068" s="1"/>
      <c r="BE1068" s="1"/>
      <c r="BF1068" s="1"/>
      <c r="BG1068" s="1"/>
      <c r="BH1068" s="1"/>
      <c r="BI1068" s="1"/>
      <c r="BJ1068" s="1"/>
      <c r="BK1068" s="1"/>
      <c r="BL1068" s="1"/>
      <c r="BM1068" s="1"/>
      <c r="BN1068" s="1"/>
      <c r="BO1068" s="1"/>
      <c r="BP1068" s="1"/>
      <c r="BQ1068" s="1"/>
      <c r="BR1068" s="1"/>
      <c r="BS1068" s="1"/>
      <c r="BT1068" s="1"/>
      <c r="BU1068" s="1"/>
      <c r="BV1068" s="1"/>
      <c r="BW1068" s="1"/>
      <c r="BX1068" s="1"/>
      <c r="BY1068" s="1"/>
      <c r="BZ1068" s="1"/>
      <c r="CA1068" s="1"/>
      <c r="CB1068" s="1"/>
      <c r="CC1068" s="1"/>
      <c r="CD1068" s="1"/>
      <c r="CE1068" s="1"/>
      <c r="CF1068" s="1"/>
      <c r="CG1068" s="1"/>
      <c r="CH1068" s="1"/>
      <c r="CI1068" s="1"/>
      <c r="CJ1068" s="1"/>
    </row>
    <row r="1069" spans="1:88" x14ac:dyDescent="0.25">
      <c r="A1069" s="1"/>
      <c r="B1069" s="1"/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1"/>
      <c r="W1069" s="1"/>
      <c r="X1069" s="1"/>
      <c r="Y1069" s="1"/>
      <c r="Z1069" s="1"/>
      <c r="AA1069" s="1"/>
      <c r="AB1069" s="1"/>
      <c r="AC1069" s="1"/>
      <c r="AD1069" s="1"/>
      <c r="AE1069" s="1"/>
      <c r="AF1069" s="1"/>
      <c r="AG1069" s="1"/>
      <c r="AH1069" s="1"/>
      <c r="AI1069" s="1"/>
      <c r="AJ1069" s="1"/>
      <c r="AK1069" s="1"/>
      <c r="AL1069" s="1"/>
      <c r="AM1069" s="1"/>
      <c r="AN1069" s="1"/>
      <c r="AO1069" s="1"/>
      <c r="AP1069" s="1"/>
      <c r="AQ1069" s="1"/>
      <c r="AR1069" s="1"/>
      <c r="AS1069" s="1"/>
      <c r="AT1069" s="1"/>
      <c r="AU1069" s="1"/>
      <c r="AV1069" s="1"/>
      <c r="AW1069" s="1"/>
      <c r="AX1069" s="1"/>
      <c r="AY1069" s="1"/>
      <c r="AZ1069" s="1"/>
      <c r="BA1069" s="1"/>
      <c r="BB1069" s="1"/>
      <c r="BC1069" s="1"/>
      <c r="BD1069" s="1"/>
      <c r="BE1069" s="1"/>
      <c r="BF1069" s="1"/>
      <c r="BG1069" s="1"/>
      <c r="BH1069" s="1"/>
      <c r="BI1069" s="1"/>
      <c r="BJ1069" s="1"/>
      <c r="BK1069" s="1"/>
      <c r="BL1069" s="1"/>
      <c r="BM1069" s="1"/>
      <c r="BN1069" s="1"/>
      <c r="BO1069" s="1"/>
      <c r="BP1069" s="1"/>
      <c r="BQ1069" s="1"/>
      <c r="BR1069" s="1"/>
      <c r="BS1069" s="1"/>
      <c r="BT1069" s="1"/>
      <c r="BU1069" s="1"/>
      <c r="BV1069" s="1"/>
      <c r="BW1069" s="1"/>
      <c r="BX1069" s="1"/>
      <c r="BY1069" s="1"/>
      <c r="BZ1069" s="1"/>
      <c r="CA1069" s="1"/>
      <c r="CB1069" s="1"/>
      <c r="CC1069" s="1"/>
      <c r="CD1069" s="1"/>
      <c r="CE1069" s="1"/>
      <c r="CF1069" s="1"/>
      <c r="CG1069" s="1"/>
      <c r="CH1069" s="1"/>
      <c r="CI1069" s="1"/>
      <c r="CJ1069" s="1"/>
    </row>
    <row r="1070" spans="1:88" x14ac:dyDescent="0.25">
      <c r="A1070" s="1"/>
      <c r="B1070" s="1"/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1"/>
      <c r="W1070" s="1"/>
      <c r="X1070" s="1"/>
      <c r="Y1070" s="1"/>
      <c r="Z1070" s="1"/>
      <c r="AA1070" s="1"/>
      <c r="AB1070" s="1"/>
      <c r="AC1070" s="1"/>
      <c r="AD1070" s="1"/>
      <c r="AE1070" s="1"/>
      <c r="AF1070" s="1"/>
      <c r="AG1070" s="1"/>
      <c r="AH1070" s="1"/>
      <c r="AI1070" s="1"/>
      <c r="AJ1070" s="1"/>
      <c r="AK1070" s="1"/>
      <c r="AL1070" s="1"/>
      <c r="AM1070" s="1"/>
      <c r="AN1070" s="1"/>
      <c r="AO1070" s="1"/>
      <c r="AP1070" s="1"/>
      <c r="AQ1070" s="1"/>
      <c r="AR1070" s="1"/>
      <c r="AS1070" s="1"/>
      <c r="AT1070" s="1"/>
      <c r="AU1070" s="1"/>
      <c r="AV1070" s="1"/>
      <c r="AW1070" s="1"/>
      <c r="AX1070" s="1"/>
      <c r="AY1070" s="1"/>
      <c r="AZ1070" s="1"/>
      <c r="BA1070" s="1"/>
      <c r="BB1070" s="1"/>
      <c r="BC1070" s="1"/>
      <c r="BD1070" s="1"/>
      <c r="BE1070" s="1"/>
      <c r="BF1070" s="1"/>
      <c r="BG1070" s="1"/>
      <c r="BH1070" s="1"/>
      <c r="BI1070" s="1"/>
      <c r="BJ1070" s="1"/>
      <c r="BK1070" s="1"/>
      <c r="BL1070" s="1"/>
      <c r="BM1070" s="1"/>
      <c r="BN1070" s="1"/>
      <c r="BO1070" s="1"/>
      <c r="BP1070" s="1"/>
      <c r="BQ1070" s="1"/>
      <c r="BR1070" s="1"/>
      <c r="BS1070" s="1"/>
      <c r="BT1070" s="1"/>
      <c r="BU1070" s="1"/>
      <c r="BV1070" s="1"/>
      <c r="BW1070" s="1"/>
      <c r="BX1070" s="1"/>
      <c r="BY1070" s="1"/>
      <c r="BZ1070" s="1"/>
      <c r="CA1070" s="1"/>
      <c r="CB1070" s="1"/>
      <c r="CC1070" s="1"/>
      <c r="CD1070" s="1"/>
      <c r="CE1070" s="1"/>
      <c r="CF1070" s="1"/>
      <c r="CG1070" s="1"/>
      <c r="CH1070" s="1"/>
      <c r="CI1070" s="1"/>
      <c r="CJ1070" s="1"/>
    </row>
    <row r="1071" spans="1:88" x14ac:dyDescent="0.25">
      <c r="A1071" s="1"/>
      <c r="B1071" s="1"/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1"/>
      <c r="W1071" s="1"/>
      <c r="X1071" s="1"/>
      <c r="Y1071" s="1"/>
      <c r="Z1071" s="1"/>
      <c r="AA1071" s="1"/>
      <c r="AB1071" s="1"/>
      <c r="AC1071" s="1"/>
      <c r="AD1071" s="1"/>
      <c r="AE1071" s="1"/>
      <c r="AF1071" s="1"/>
      <c r="AG1071" s="1"/>
      <c r="AH1071" s="1"/>
      <c r="AI1071" s="1"/>
      <c r="AJ1071" s="1"/>
      <c r="AK1071" s="1"/>
      <c r="AL1071" s="1"/>
      <c r="AM1071" s="1"/>
      <c r="AN1071" s="1"/>
      <c r="AO1071" s="1"/>
      <c r="AP1071" s="1"/>
      <c r="AQ1071" s="1"/>
      <c r="AR1071" s="1"/>
      <c r="AS1071" s="1"/>
      <c r="AT1071" s="1"/>
      <c r="AU1071" s="1"/>
      <c r="AV1071" s="1"/>
      <c r="AW1071" s="1"/>
      <c r="AX1071" s="1"/>
      <c r="AY1071" s="1"/>
      <c r="AZ1071" s="1"/>
      <c r="BA1071" s="1"/>
      <c r="BB1071" s="1"/>
      <c r="BC1071" s="1"/>
      <c r="BD1071" s="1"/>
      <c r="BE1071" s="1"/>
      <c r="BF1071" s="1"/>
      <c r="BG1071" s="1"/>
      <c r="BH1071" s="1"/>
      <c r="BI1071" s="1"/>
      <c r="BJ1071" s="1"/>
      <c r="BK1071" s="1"/>
      <c r="BL1071" s="1"/>
      <c r="BM1071" s="1"/>
      <c r="BN1071" s="1"/>
      <c r="BO1071" s="1"/>
      <c r="BP1071" s="1"/>
      <c r="BQ1071" s="1"/>
      <c r="BR1071" s="1"/>
      <c r="BS1071" s="1"/>
      <c r="BT1071" s="1"/>
      <c r="BU1071" s="1"/>
      <c r="BV1071" s="1"/>
      <c r="BW1071" s="1"/>
      <c r="BX1071" s="1"/>
      <c r="BY1071" s="1"/>
      <c r="BZ1071" s="1"/>
      <c r="CA1071" s="1"/>
      <c r="CB1071" s="1"/>
      <c r="CC1071" s="1"/>
      <c r="CD1071" s="1"/>
      <c r="CE1071" s="1"/>
      <c r="CF1071" s="1"/>
      <c r="CG1071" s="1"/>
      <c r="CH1071" s="1"/>
      <c r="CI1071" s="1"/>
      <c r="CJ1071" s="1"/>
    </row>
    <row r="1072" spans="1:88" x14ac:dyDescent="0.25">
      <c r="A1072" s="1"/>
      <c r="B1072" s="1"/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1"/>
      <c r="W1072" s="1"/>
      <c r="X1072" s="1"/>
      <c r="Y1072" s="1"/>
      <c r="Z1072" s="1"/>
      <c r="AA1072" s="1"/>
      <c r="AB1072" s="1"/>
      <c r="AC1072" s="1"/>
      <c r="AD1072" s="1"/>
      <c r="AE1072" s="1"/>
      <c r="AF1072" s="1"/>
      <c r="AG1072" s="1"/>
      <c r="AH1072" s="1"/>
      <c r="AI1072" s="1"/>
      <c r="AJ1072" s="1"/>
      <c r="AK1072" s="1"/>
      <c r="AL1072" s="1"/>
      <c r="AM1072" s="1"/>
      <c r="AN1072" s="1"/>
      <c r="AO1072" s="1"/>
      <c r="AP1072" s="1"/>
      <c r="AQ1072" s="1"/>
      <c r="AR1072" s="1"/>
      <c r="AS1072" s="1"/>
      <c r="AT1072" s="1"/>
      <c r="AU1072" s="1"/>
      <c r="AV1072" s="1"/>
      <c r="AW1072" s="1"/>
      <c r="AX1072" s="1"/>
      <c r="AY1072" s="1"/>
      <c r="AZ1072" s="1"/>
      <c r="BA1072" s="1"/>
      <c r="BB1072" s="1"/>
      <c r="BC1072" s="1"/>
      <c r="BD1072" s="1"/>
      <c r="BE1072" s="1"/>
      <c r="BF1072" s="1"/>
      <c r="BG1072" s="1"/>
      <c r="BH1072" s="1"/>
      <c r="BI1072" s="1"/>
      <c r="BJ1072" s="1"/>
      <c r="BK1072" s="1"/>
      <c r="BL1072" s="1"/>
      <c r="BM1072" s="1"/>
      <c r="BN1072" s="1"/>
      <c r="BO1072" s="1"/>
      <c r="BP1072" s="1"/>
      <c r="BQ1072" s="1"/>
      <c r="BR1072" s="1"/>
      <c r="BS1072" s="1"/>
      <c r="BT1072" s="1"/>
      <c r="BU1072" s="1"/>
      <c r="BV1072" s="1"/>
      <c r="BW1072" s="1"/>
      <c r="BX1072" s="1"/>
      <c r="BY1072" s="1"/>
      <c r="BZ1072" s="1"/>
      <c r="CA1072" s="1"/>
      <c r="CB1072" s="1"/>
      <c r="CC1072" s="1"/>
      <c r="CD1072" s="1"/>
      <c r="CE1072" s="1"/>
      <c r="CF1072" s="1"/>
      <c r="CG1072" s="1"/>
      <c r="CH1072" s="1"/>
      <c r="CI1072" s="1"/>
      <c r="CJ1072" s="1"/>
    </row>
    <row r="1073" spans="1:88" x14ac:dyDescent="0.25">
      <c r="A1073" s="1"/>
      <c r="B1073" s="1"/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1"/>
      <c r="W1073" s="1"/>
      <c r="X1073" s="1"/>
      <c r="Y1073" s="1"/>
      <c r="Z1073" s="1"/>
      <c r="AA1073" s="1"/>
      <c r="AB1073" s="1"/>
      <c r="AC1073" s="1"/>
      <c r="AD1073" s="1"/>
      <c r="AE1073" s="1"/>
      <c r="AF1073" s="1"/>
      <c r="AG1073" s="1"/>
      <c r="AH1073" s="1"/>
      <c r="AI1073" s="1"/>
      <c r="AJ1073" s="1"/>
      <c r="AK1073" s="1"/>
      <c r="AL1073" s="1"/>
      <c r="AM1073" s="1"/>
      <c r="AN1073" s="1"/>
      <c r="AO1073" s="1"/>
      <c r="AP1073" s="1"/>
      <c r="AQ1073" s="1"/>
      <c r="AR1073" s="1"/>
      <c r="AS1073" s="1"/>
      <c r="AT1073" s="1"/>
      <c r="AU1073" s="1"/>
      <c r="AV1073" s="1"/>
      <c r="AW1073" s="1"/>
      <c r="AX1073" s="1"/>
      <c r="AY1073" s="1"/>
      <c r="AZ1073" s="1"/>
      <c r="BA1073" s="1"/>
      <c r="BB1073" s="1"/>
      <c r="BC1073" s="1"/>
      <c r="BD1073" s="1"/>
      <c r="BE1073" s="1"/>
      <c r="BF1073" s="1"/>
      <c r="BG1073" s="1"/>
      <c r="BH1073" s="1"/>
      <c r="BI1073" s="1"/>
      <c r="BJ1073" s="1"/>
      <c r="BK1073" s="1"/>
      <c r="BL1073" s="1"/>
      <c r="BM1073" s="1"/>
      <c r="BN1073" s="1"/>
      <c r="BO1073" s="1"/>
      <c r="BP1073" s="1"/>
      <c r="BQ1073" s="1"/>
      <c r="BR1073" s="1"/>
      <c r="BS1073" s="1"/>
      <c r="BT1073" s="1"/>
      <c r="BU1073" s="1"/>
      <c r="BV1073" s="1"/>
      <c r="BW1073" s="1"/>
      <c r="BX1073" s="1"/>
      <c r="BY1073" s="1"/>
      <c r="BZ1073" s="1"/>
      <c r="CA1073" s="1"/>
      <c r="CB1073" s="1"/>
      <c r="CC1073" s="1"/>
      <c r="CD1073" s="1"/>
      <c r="CE1073" s="1"/>
      <c r="CF1073" s="1"/>
      <c r="CG1073" s="1"/>
      <c r="CH1073" s="1"/>
      <c r="CI1073" s="1"/>
      <c r="CJ1073" s="1"/>
    </row>
    <row r="1074" spans="1:88" x14ac:dyDescent="0.25">
      <c r="A1074" s="1"/>
      <c r="B1074" s="1"/>
      <c r="C1074" s="1"/>
      <c r="D1074" s="1"/>
      <c r="E1074" s="1"/>
      <c r="F1074" s="1"/>
      <c r="G1074" s="1"/>
      <c r="H1074" s="1"/>
      <c r="I1074" s="1"/>
      <c r="J1074" s="1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1"/>
      <c r="V1074" s="1"/>
      <c r="W1074" s="1"/>
      <c r="X1074" s="1"/>
      <c r="Y1074" s="1"/>
      <c r="Z1074" s="1"/>
      <c r="AA1074" s="1"/>
      <c r="AB1074" s="1"/>
      <c r="AC1074" s="1"/>
      <c r="AD1074" s="1"/>
      <c r="AE1074" s="1"/>
      <c r="AF1074" s="1"/>
      <c r="AG1074" s="1"/>
      <c r="AH1074" s="1"/>
      <c r="AI1074" s="1"/>
      <c r="AJ1074" s="1"/>
      <c r="AK1074" s="1"/>
      <c r="AL1074" s="1"/>
      <c r="AM1074" s="1"/>
      <c r="AN1074" s="1"/>
      <c r="AO1074" s="1"/>
      <c r="AP1074" s="1"/>
      <c r="AQ1074" s="1"/>
      <c r="AR1074" s="1"/>
      <c r="AS1074" s="1"/>
      <c r="AT1074" s="1"/>
      <c r="AU1074" s="1"/>
      <c r="AV1074" s="1"/>
      <c r="AW1074" s="1"/>
      <c r="AX1074" s="1"/>
      <c r="AY1074" s="1"/>
      <c r="AZ1074" s="1"/>
      <c r="BA1074" s="1"/>
      <c r="BB1074" s="1"/>
      <c r="BC1074" s="1"/>
      <c r="BD1074" s="1"/>
      <c r="BE1074" s="1"/>
      <c r="BF1074" s="1"/>
      <c r="BG1074" s="1"/>
      <c r="BH1074" s="1"/>
      <c r="BI1074" s="1"/>
      <c r="BJ1074" s="1"/>
      <c r="BK1074" s="1"/>
      <c r="BL1074" s="1"/>
      <c r="BM1074" s="1"/>
      <c r="BN1074" s="1"/>
      <c r="BO1074" s="1"/>
      <c r="BP1074" s="1"/>
      <c r="BQ1074" s="1"/>
      <c r="BR1074" s="1"/>
      <c r="BS1074" s="1"/>
      <c r="BT1074" s="1"/>
      <c r="BU1074" s="1"/>
      <c r="BV1074" s="1"/>
      <c r="BW1074" s="1"/>
      <c r="BX1074" s="1"/>
      <c r="BY1074" s="1"/>
      <c r="BZ1074" s="1"/>
      <c r="CA1074" s="1"/>
      <c r="CB1074" s="1"/>
      <c r="CC1074" s="1"/>
      <c r="CD1074" s="1"/>
      <c r="CE1074" s="1"/>
      <c r="CF1074" s="1"/>
      <c r="CG1074" s="1"/>
      <c r="CH1074" s="1"/>
      <c r="CI1074" s="1"/>
      <c r="CJ1074" s="1"/>
    </row>
    <row r="1075" spans="1:88" x14ac:dyDescent="0.25">
      <c r="A1075" s="1"/>
      <c r="B1075" s="1"/>
      <c r="C1075" s="1"/>
      <c r="D1075" s="1"/>
      <c r="E1075" s="1"/>
      <c r="F1075" s="1"/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1"/>
      <c r="W1075" s="1"/>
      <c r="X1075" s="1"/>
      <c r="Y1075" s="1"/>
      <c r="Z1075" s="1"/>
      <c r="AA1075" s="1"/>
      <c r="AB1075" s="1"/>
      <c r="AC1075" s="1"/>
      <c r="AD1075" s="1"/>
      <c r="AE1075" s="1"/>
      <c r="AF1075" s="1"/>
      <c r="AG1075" s="1"/>
      <c r="AH1075" s="1"/>
      <c r="AI1075" s="1"/>
      <c r="AJ1075" s="1"/>
      <c r="AK1075" s="1"/>
      <c r="AL1075" s="1"/>
      <c r="AM1075" s="1"/>
      <c r="AN1075" s="1"/>
      <c r="AO1075" s="1"/>
      <c r="AP1075" s="1"/>
      <c r="AQ1075" s="1"/>
      <c r="AR1075" s="1"/>
      <c r="AS1075" s="1"/>
      <c r="AT1075" s="1"/>
      <c r="AU1075" s="1"/>
      <c r="AV1075" s="1"/>
      <c r="AW1075" s="1"/>
      <c r="AX1075" s="1"/>
      <c r="AY1075" s="1"/>
      <c r="AZ1075" s="1"/>
      <c r="BA1075" s="1"/>
      <c r="BB1075" s="1"/>
      <c r="BC1075" s="1"/>
      <c r="BD1075" s="1"/>
      <c r="BE1075" s="1"/>
      <c r="BF1075" s="1"/>
      <c r="BG1075" s="1"/>
      <c r="BH1075" s="1"/>
      <c r="BI1075" s="1"/>
      <c r="BJ1075" s="1"/>
      <c r="BK1075" s="1"/>
      <c r="BL1075" s="1"/>
      <c r="BM1075" s="1"/>
      <c r="BN1075" s="1"/>
      <c r="BO1075" s="1"/>
      <c r="BP1075" s="1"/>
      <c r="BQ1075" s="1"/>
      <c r="BR1075" s="1"/>
      <c r="BS1075" s="1"/>
      <c r="BT1075" s="1"/>
      <c r="BU1075" s="1"/>
      <c r="BV1075" s="1"/>
      <c r="BW1075" s="1"/>
      <c r="BX1075" s="1"/>
      <c r="BY1075" s="1"/>
      <c r="BZ1075" s="1"/>
      <c r="CA1075" s="1"/>
      <c r="CB1075" s="1"/>
      <c r="CC1075" s="1"/>
      <c r="CD1075" s="1"/>
      <c r="CE1075" s="1"/>
      <c r="CF1075" s="1"/>
      <c r="CG1075" s="1"/>
      <c r="CH1075" s="1"/>
      <c r="CI1075" s="1"/>
      <c r="CJ1075" s="1"/>
    </row>
    <row r="1076" spans="1:88" x14ac:dyDescent="0.25">
      <c r="A1076" s="1"/>
      <c r="B1076" s="1"/>
      <c r="C1076" s="1"/>
      <c r="D1076" s="1"/>
      <c r="E1076" s="1"/>
      <c r="F1076" s="1"/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1"/>
      <c r="V1076" s="1"/>
      <c r="W1076" s="1"/>
      <c r="X1076" s="1"/>
      <c r="Y1076" s="1"/>
      <c r="Z1076" s="1"/>
      <c r="AA1076" s="1"/>
      <c r="AB1076" s="1"/>
      <c r="AC1076" s="1"/>
      <c r="AD1076" s="1"/>
      <c r="AE1076" s="1"/>
      <c r="AF1076" s="1"/>
      <c r="AG1076" s="1"/>
      <c r="AH1076" s="1"/>
      <c r="AI1076" s="1"/>
      <c r="AJ1076" s="1"/>
      <c r="AK1076" s="1"/>
      <c r="AL1076" s="1"/>
      <c r="AM1076" s="1"/>
      <c r="AN1076" s="1"/>
      <c r="AO1076" s="1"/>
      <c r="AP1076" s="1"/>
      <c r="AQ1076" s="1"/>
      <c r="AR1076" s="1"/>
      <c r="AS1076" s="1"/>
      <c r="AT1076" s="1"/>
      <c r="AU1076" s="1"/>
      <c r="AV1076" s="1"/>
      <c r="AW1076" s="1"/>
      <c r="AX1076" s="1"/>
      <c r="AY1076" s="1"/>
      <c r="AZ1076" s="1"/>
      <c r="BA1076" s="1"/>
      <c r="BB1076" s="1"/>
      <c r="BC1076" s="1"/>
      <c r="BD1076" s="1"/>
      <c r="BE1076" s="1"/>
      <c r="BF1076" s="1"/>
      <c r="BG1076" s="1"/>
      <c r="BH1076" s="1"/>
      <c r="BI1076" s="1"/>
      <c r="BJ1076" s="1"/>
      <c r="BK1076" s="1"/>
      <c r="BL1076" s="1"/>
      <c r="BM1076" s="1"/>
      <c r="BN1076" s="1"/>
      <c r="BO1076" s="1"/>
      <c r="BP1076" s="1"/>
      <c r="BQ1076" s="1"/>
      <c r="BR1076" s="1"/>
      <c r="BS1076" s="1"/>
      <c r="BT1076" s="1"/>
      <c r="BU1076" s="1"/>
      <c r="BV1076" s="1"/>
      <c r="BW1076" s="1"/>
      <c r="BX1076" s="1"/>
      <c r="BY1076" s="1"/>
      <c r="BZ1076" s="1"/>
      <c r="CA1076" s="1"/>
      <c r="CB1076" s="1"/>
      <c r="CC1076" s="1"/>
      <c r="CD1076" s="1"/>
      <c r="CE1076" s="1"/>
      <c r="CF1076" s="1"/>
      <c r="CG1076" s="1"/>
      <c r="CH1076" s="1"/>
      <c r="CI1076" s="1"/>
      <c r="CJ1076" s="1"/>
    </row>
    <row r="1077" spans="1:88" x14ac:dyDescent="0.25">
      <c r="A1077" s="1"/>
      <c r="B1077" s="1"/>
      <c r="C1077" s="1"/>
      <c r="D1077" s="1"/>
      <c r="E1077" s="1"/>
      <c r="F1077" s="1"/>
      <c r="G1077" s="1"/>
      <c r="H1077" s="1"/>
      <c r="I1077" s="1"/>
      <c r="J1077" s="1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1"/>
      <c r="V1077" s="1"/>
      <c r="W1077" s="1"/>
      <c r="X1077" s="1"/>
      <c r="Y1077" s="1"/>
      <c r="Z1077" s="1"/>
      <c r="AA1077" s="1"/>
      <c r="AB1077" s="1"/>
      <c r="AC1077" s="1"/>
      <c r="AD1077" s="1"/>
      <c r="AE1077" s="1"/>
      <c r="AF1077" s="1"/>
      <c r="AG1077" s="1"/>
      <c r="AH1077" s="1"/>
      <c r="AI1077" s="1"/>
      <c r="AJ1077" s="1"/>
      <c r="AK1077" s="1"/>
      <c r="AL1077" s="1"/>
      <c r="AM1077" s="1"/>
      <c r="AN1077" s="1"/>
      <c r="AO1077" s="1"/>
      <c r="AP1077" s="1"/>
      <c r="AQ1077" s="1"/>
      <c r="AR1077" s="1"/>
      <c r="AS1077" s="1"/>
      <c r="AT1077" s="1"/>
      <c r="AU1077" s="1"/>
      <c r="AV1077" s="1"/>
      <c r="AW1077" s="1"/>
      <c r="AX1077" s="1"/>
      <c r="AY1077" s="1"/>
      <c r="AZ1077" s="1"/>
      <c r="BA1077" s="1"/>
      <c r="BB1077" s="1"/>
      <c r="BC1077" s="1"/>
      <c r="BD1077" s="1"/>
      <c r="BE1077" s="1"/>
      <c r="BF1077" s="1"/>
      <c r="BG1077" s="1"/>
      <c r="BH1077" s="1"/>
      <c r="BI1077" s="1"/>
      <c r="BJ1077" s="1"/>
      <c r="BK1077" s="1"/>
      <c r="BL1077" s="1"/>
      <c r="BM1077" s="1"/>
      <c r="BN1077" s="1"/>
      <c r="BO1077" s="1"/>
      <c r="BP1077" s="1"/>
      <c r="BQ1077" s="1"/>
      <c r="BR1077" s="1"/>
      <c r="BS1077" s="1"/>
      <c r="BT1077" s="1"/>
      <c r="BU1077" s="1"/>
      <c r="BV1077" s="1"/>
      <c r="BW1077" s="1"/>
      <c r="BX1077" s="1"/>
      <c r="BY1077" s="1"/>
      <c r="BZ1077" s="1"/>
      <c r="CA1077" s="1"/>
      <c r="CB1077" s="1"/>
      <c r="CC1077" s="1"/>
      <c r="CD1077" s="1"/>
      <c r="CE1077" s="1"/>
      <c r="CF1077" s="1"/>
      <c r="CG1077" s="1"/>
      <c r="CH1077" s="1"/>
      <c r="CI1077" s="1"/>
      <c r="CJ1077" s="1"/>
    </row>
    <row r="1078" spans="1:88" x14ac:dyDescent="0.25">
      <c r="A1078" s="1"/>
      <c r="B1078" s="1"/>
      <c r="C1078" s="1"/>
      <c r="D1078" s="1"/>
      <c r="E1078" s="1"/>
      <c r="F1078" s="1"/>
      <c r="G1078" s="1"/>
      <c r="H1078" s="1"/>
      <c r="I1078" s="1"/>
      <c r="J1078" s="1"/>
      <c r="K1078" s="1"/>
      <c r="L1078" s="1"/>
      <c r="M1078" s="1"/>
      <c r="N1078" s="1"/>
      <c r="O1078" s="1"/>
      <c r="P1078" s="1"/>
      <c r="Q1078" s="1"/>
      <c r="R1078" s="1"/>
      <c r="S1078" s="1"/>
      <c r="T1078" s="1"/>
      <c r="U1078" s="1"/>
      <c r="V1078" s="1"/>
      <c r="W1078" s="1"/>
      <c r="X1078" s="1"/>
      <c r="Y1078" s="1"/>
      <c r="Z1078" s="1"/>
      <c r="AA1078" s="1"/>
      <c r="AB1078" s="1"/>
      <c r="AC1078" s="1"/>
      <c r="AD1078" s="1"/>
      <c r="AE1078" s="1"/>
      <c r="AF1078" s="1"/>
      <c r="AG1078" s="1"/>
      <c r="AH1078" s="1"/>
      <c r="AI1078" s="1"/>
      <c r="AJ1078" s="1"/>
      <c r="AK1078" s="1"/>
      <c r="AL1078" s="1"/>
      <c r="AM1078" s="1"/>
      <c r="AN1078" s="1"/>
      <c r="AO1078" s="1"/>
      <c r="AP1078" s="1"/>
      <c r="AQ1078" s="1"/>
      <c r="AR1078" s="1"/>
      <c r="AS1078" s="1"/>
      <c r="AT1078" s="1"/>
      <c r="AU1078" s="1"/>
      <c r="AV1078" s="1"/>
      <c r="AW1078" s="1"/>
      <c r="AX1078" s="1"/>
      <c r="AY1078" s="1"/>
      <c r="AZ1078" s="1"/>
      <c r="BA1078" s="1"/>
      <c r="BB1078" s="1"/>
      <c r="BC1078" s="1"/>
      <c r="BD1078" s="1"/>
      <c r="BE1078" s="1"/>
      <c r="BF1078" s="1"/>
      <c r="BG1078" s="1"/>
      <c r="BH1078" s="1"/>
      <c r="BI1078" s="1"/>
      <c r="BJ1078" s="1"/>
      <c r="BK1078" s="1"/>
      <c r="BL1078" s="1"/>
      <c r="BM1078" s="1"/>
      <c r="BN1078" s="1"/>
      <c r="BO1078" s="1"/>
      <c r="BP1078" s="1"/>
      <c r="BQ1078" s="1"/>
      <c r="BR1078" s="1"/>
      <c r="BS1078" s="1"/>
      <c r="BT1078" s="1"/>
      <c r="BU1078" s="1"/>
      <c r="BV1078" s="1"/>
      <c r="BW1078" s="1"/>
      <c r="BX1078" s="1"/>
      <c r="BY1078" s="1"/>
      <c r="BZ1078" s="1"/>
      <c r="CA1078" s="1"/>
      <c r="CB1078" s="1"/>
      <c r="CC1078" s="1"/>
      <c r="CD1078" s="1"/>
      <c r="CE1078" s="1"/>
      <c r="CF1078" s="1"/>
      <c r="CG1078" s="1"/>
      <c r="CH1078" s="1"/>
      <c r="CI1078" s="1"/>
      <c r="CJ1078" s="1"/>
    </row>
    <row r="1079" spans="1:88" x14ac:dyDescent="0.25">
      <c r="A1079" s="1"/>
      <c r="B1079" s="1"/>
      <c r="C1079" s="1"/>
      <c r="D1079" s="1"/>
      <c r="E1079" s="1"/>
      <c r="F1079" s="1"/>
      <c r="G1079" s="1"/>
      <c r="H1079" s="1"/>
      <c r="I1079" s="1"/>
      <c r="J1079" s="1"/>
      <c r="K1079" s="1"/>
      <c r="L1079" s="1"/>
      <c r="M1079" s="1"/>
      <c r="N1079" s="1"/>
      <c r="O1079" s="1"/>
      <c r="P1079" s="1"/>
      <c r="Q1079" s="1"/>
      <c r="R1079" s="1"/>
      <c r="S1079" s="1"/>
      <c r="T1079" s="1"/>
      <c r="U1079" s="1"/>
      <c r="V1079" s="1"/>
      <c r="W1079" s="1"/>
      <c r="X1079" s="1"/>
      <c r="Y1079" s="1"/>
      <c r="Z1079" s="1"/>
      <c r="AA1079" s="1"/>
      <c r="AB1079" s="1"/>
      <c r="AC1079" s="1"/>
      <c r="AD1079" s="1"/>
      <c r="AE1079" s="1"/>
      <c r="AF1079" s="1"/>
      <c r="AG1079" s="1"/>
      <c r="AH1079" s="1"/>
      <c r="AI1079" s="1"/>
      <c r="AJ1079" s="1"/>
      <c r="AK1079" s="1"/>
      <c r="AL1079" s="1"/>
      <c r="AM1079" s="1"/>
      <c r="AN1079" s="1"/>
      <c r="AO1079" s="1"/>
      <c r="AP1079" s="1"/>
      <c r="AQ1079" s="1"/>
      <c r="AR1079" s="1"/>
      <c r="AS1079" s="1"/>
      <c r="AT1079" s="1"/>
      <c r="AU1079" s="1"/>
      <c r="AV1079" s="1"/>
      <c r="AW1079" s="1"/>
      <c r="AX1079" s="1"/>
      <c r="AY1079" s="1"/>
      <c r="AZ1079" s="1"/>
      <c r="BA1079" s="1"/>
      <c r="BB1079" s="1"/>
      <c r="BC1079" s="1"/>
      <c r="BD1079" s="1"/>
      <c r="BE1079" s="1"/>
      <c r="BF1079" s="1"/>
      <c r="BG1079" s="1"/>
      <c r="BH1079" s="1"/>
      <c r="BI1079" s="1"/>
      <c r="BJ1079" s="1"/>
      <c r="BK1079" s="1"/>
      <c r="BL1079" s="1"/>
      <c r="BM1079" s="1"/>
      <c r="BN1079" s="1"/>
      <c r="BO1079" s="1"/>
      <c r="BP1079" s="1"/>
      <c r="BQ1079" s="1"/>
      <c r="BR1079" s="1"/>
      <c r="BS1079" s="1"/>
      <c r="BT1079" s="1"/>
      <c r="BU1079" s="1"/>
      <c r="BV1079" s="1"/>
      <c r="BW1079" s="1"/>
      <c r="BX1079" s="1"/>
      <c r="BY1079" s="1"/>
      <c r="BZ1079" s="1"/>
      <c r="CA1079" s="1"/>
      <c r="CB1079" s="1"/>
      <c r="CC1079" s="1"/>
      <c r="CD1079" s="1"/>
      <c r="CE1079" s="1"/>
      <c r="CF1079" s="1"/>
      <c r="CG1079" s="1"/>
      <c r="CH1079" s="1"/>
      <c r="CI1079" s="1"/>
      <c r="CJ1079" s="1"/>
    </row>
    <row r="1080" spans="1:88" x14ac:dyDescent="0.25">
      <c r="A1080" s="1"/>
      <c r="B1080" s="1"/>
      <c r="C1080" s="1"/>
      <c r="D1080" s="1"/>
      <c r="E1080" s="1"/>
      <c r="F1080" s="1"/>
      <c r="G1080" s="1"/>
      <c r="H1080" s="1"/>
      <c r="I1080" s="1"/>
      <c r="J1080" s="1"/>
      <c r="K1080" s="1"/>
      <c r="L1080" s="1"/>
      <c r="M1080" s="1"/>
      <c r="N1080" s="1"/>
      <c r="O1080" s="1"/>
      <c r="P1080" s="1"/>
      <c r="Q1080" s="1"/>
      <c r="R1080" s="1"/>
      <c r="S1080" s="1"/>
      <c r="T1080" s="1"/>
      <c r="U1080" s="1"/>
      <c r="V1080" s="1"/>
      <c r="W1080" s="1"/>
      <c r="X1080" s="1"/>
      <c r="Y1080" s="1"/>
      <c r="Z1080" s="1"/>
      <c r="AA1080" s="1"/>
      <c r="AB1080" s="1"/>
      <c r="AC1080" s="1"/>
      <c r="AD1080" s="1"/>
      <c r="AE1080" s="1"/>
      <c r="AF1080" s="1"/>
      <c r="AG1080" s="1"/>
      <c r="AH1080" s="1"/>
      <c r="AI1080" s="1"/>
      <c r="AJ1080" s="1"/>
      <c r="AK1080" s="1"/>
      <c r="AL1080" s="1"/>
      <c r="AM1080" s="1"/>
      <c r="AN1080" s="1"/>
      <c r="AO1080" s="1"/>
      <c r="AP1080" s="1"/>
      <c r="AQ1080" s="1"/>
      <c r="AR1080" s="1"/>
      <c r="AS1080" s="1"/>
      <c r="AT1080" s="1"/>
      <c r="AU1080" s="1"/>
      <c r="AV1080" s="1"/>
      <c r="AW1080" s="1"/>
      <c r="AX1080" s="1"/>
      <c r="AY1080" s="1"/>
      <c r="AZ1080" s="1"/>
      <c r="BA1080" s="1"/>
      <c r="BB1080" s="1"/>
      <c r="BC1080" s="1"/>
      <c r="BD1080" s="1"/>
      <c r="BE1080" s="1"/>
      <c r="BF1080" s="1"/>
      <c r="BG1080" s="1"/>
      <c r="BH1080" s="1"/>
      <c r="BI1080" s="1"/>
      <c r="BJ1080" s="1"/>
      <c r="BK1080" s="1"/>
      <c r="BL1080" s="1"/>
      <c r="BM1080" s="1"/>
      <c r="BN1080" s="1"/>
      <c r="BO1080" s="1"/>
      <c r="BP1080" s="1"/>
      <c r="BQ1080" s="1"/>
      <c r="BR1080" s="1"/>
      <c r="BS1080" s="1"/>
      <c r="BT1080" s="1"/>
      <c r="BU1080" s="1"/>
      <c r="BV1080" s="1"/>
      <c r="BW1080" s="1"/>
      <c r="BX1080" s="1"/>
      <c r="BY1080" s="1"/>
      <c r="BZ1080" s="1"/>
      <c r="CA1080" s="1"/>
      <c r="CB1080" s="1"/>
      <c r="CC1080" s="1"/>
      <c r="CD1080" s="1"/>
      <c r="CE1080" s="1"/>
      <c r="CF1080" s="1"/>
      <c r="CG1080" s="1"/>
      <c r="CH1080" s="1"/>
      <c r="CI1080" s="1"/>
      <c r="CJ1080" s="1"/>
    </row>
    <row r="1081" spans="1:88" x14ac:dyDescent="0.25">
      <c r="A1081" s="1"/>
      <c r="B1081" s="1"/>
      <c r="C1081" s="1"/>
      <c r="D1081" s="1"/>
      <c r="E1081" s="1"/>
      <c r="F1081" s="1"/>
      <c r="G1081" s="1"/>
      <c r="H1081" s="1"/>
      <c r="I1081" s="1"/>
      <c r="J1081" s="1"/>
      <c r="K1081" s="1"/>
      <c r="L1081" s="1"/>
      <c r="M1081" s="1"/>
      <c r="N1081" s="1"/>
      <c r="O1081" s="1"/>
      <c r="P1081" s="1"/>
      <c r="Q1081" s="1"/>
      <c r="R1081" s="1"/>
      <c r="S1081" s="1"/>
      <c r="T1081" s="1"/>
      <c r="U1081" s="1"/>
      <c r="V1081" s="1"/>
      <c r="W1081" s="1"/>
      <c r="X1081" s="1"/>
      <c r="Y1081" s="1"/>
      <c r="Z1081" s="1"/>
      <c r="AA1081" s="1"/>
      <c r="AB1081" s="1"/>
      <c r="AC1081" s="1"/>
      <c r="AD1081" s="1"/>
      <c r="AE1081" s="1"/>
      <c r="AF1081" s="1"/>
      <c r="AG1081" s="1"/>
      <c r="AH1081" s="1"/>
      <c r="AI1081" s="1"/>
      <c r="AJ1081" s="1"/>
      <c r="AK1081" s="1"/>
      <c r="AL1081" s="1"/>
      <c r="AM1081" s="1"/>
      <c r="AN1081" s="1"/>
      <c r="AO1081" s="1"/>
      <c r="AP1081" s="1"/>
      <c r="AQ1081" s="1"/>
      <c r="AR1081" s="1"/>
      <c r="AS1081" s="1"/>
      <c r="AT1081" s="1"/>
      <c r="AU1081" s="1"/>
      <c r="AV1081" s="1"/>
      <c r="AW1081" s="1"/>
      <c r="AX1081" s="1"/>
      <c r="AY1081" s="1"/>
      <c r="AZ1081" s="1"/>
      <c r="BA1081" s="1"/>
      <c r="BB1081" s="1"/>
      <c r="BC1081" s="1"/>
      <c r="BD1081" s="1"/>
      <c r="BE1081" s="1"/>
      <c r="BF1081" s="1"/>
      <c r="BG1081" s="1"/>
      <c r="BH1081" s="1"/>
      <c r="BI1081" s="1"/>
      <c r="BJ1081" s="1"/>
      <c r="BK1081" s="1"/>
      <c r="BL1081" s="1"/>
      <c r="BM1081" s="1"/>
      <c r="BN1081" s="1"/>
      <c r="BO1081" s="1"/>
      <c r="BP1081" s="1"/>
      <c r="BQ1081" s="1"/>
      <c r="BR1081" s="1"/>
      <c r="BS1081" s="1"/>
      <c r="BT1081" s="1"/>
      <c r="BU1081" s="1"/>
      <c r="BV1081" s="1"/>
      <c r="BW1081" s="1"/>
      <c r="BX1081" s="1"/>
      <c r="BY1081" s="1"/>
      <c r="BZ1081" s="1"/>
      <c r="CA1081" s="1"/>
      <c r="CB1081" s="1"/>
      <c r="CC1081" s="1"/>
      <c r="CD1081" s="1"/>
      <c r="CE1081" s="1"/>
      <c r="CF1081" s="1"/>
      <c r="CG1081" s="1"/>
      <c r="CH1081" s="1"/>
      <c r="CI1081" s="1"/>
      <c r="CJ1081" s="1"/>
    </row>
    <row r="1082" spans="1:88" x14ac:dyDescent="0.25">
      <c r="A1082" s="1"/>
      <c r="B1082" s="1"/>
      <c r="C1082" s="1"/>
      <c r="D1082" s="1"/>
      <c r="E1082" s="1"/>
      <c r="F1082" s="1"/>
      <c r="G1082" s="1"/>
      <c r="H1082" s="1"/>
      <c r="I1082" s="1"/>
      <c r="J1082" s="1"/>
      <c r="K1082" s="1"/>
      <c r="L1082" s="1"/>
      <c r="M1082" s="1"/>
      <c r="N1082" s="1"/>
      <c r="O1082" s="1"/>
      <c r="P1082" s="1"/>
      <c r="Q1082" s="1"/>
      <c r="R1082" s="1"/>
      <c r="S1082" s="1"/>
      <c r="T1082" s="1"/>
      <c r="U1082" s="1"/>
      <c r="V1082" s="1"/>
      <c r="W1082" s="1"/>
      <c r="X1082" s="1"/>
      <c r="Y1082" s="1"/>
      <c r="Z1082" s="1"/>
      <c r="AA1082" s="1"/>
      <c r="AB1082" s="1"/>
      <c r="AC1082" s="1"/>
      <c r="AD1082" s="1"/>
      <c r="AE1082" s="1"/>
      <c r="AF1082" s="1"/>
      <c r="AG1082" s="1"/>
      <c r="AH1082" s="1"/>
      <c r="AI1082" s="1"/>
      <c r="AJ1082" s="1"/>
      <c r="AK1082" s="1"/>
      <c r="AL1082" s="1"/>
      <c r="AM1082" s="1"/>
      <c r="AN1082" s="1"/>
      <c r="AO1082" s="1"/>
      <c r="AP1082" s="1"/>
      <c r="AQ1082" s="1"/>
      <c r="AR1082" s="1"/>
      <c r="AS1082" s="1"/>
      <c r="AT1082" s="1"/>
      <c r="AU1082" s="1"/>
      <c r="AV1082" s="1"/>
      <c r="AW1082" s="1"/>
      <c r="AX1082" s="1"/>
      <c r="AY1082" s="1"/>
      <c r="AZ1082" s="1"/>
      <c r="BA1082" s="1"/>
      <c r="BB1082" s="1"/>
      <c r="BC1082" s="1"/>
      <c r="BD1082" s="1"/>
      <c r="BE1082" s="1"/>
      <c r="BF1082" s="1"/>
      <c r="BG1082" s="1"/>
      <c r="BH1082" s="1"/>
      <c r="BI1082" s="1"/>
      <c r="BJ1082" s="1"/>
      <c r="BK1082" s="1"/>
      <c r="BL1082" s="1"/>
      <c r="BM1082" s="1"/>
      <c r="BN1082" s="1"/>
      <c r="BO1082" s="1"/>
      <c r="BP1082" s="1"/>
      <c r="BQ1082" s="1"/>
      <c r="BR1082" s="1"/>
      <c r="BS1082" s="1"/>
      <c r="BT1082" s="1"/>
      <c r="BU1082" s="1"/>
      <c r="BV1082" s="1"/>
      <c r="BW1082" s="1"/>
      <c r="BX1082" s="1"/>
      <c r="BY1082" s="1"/>
      <c r="BZ1082" s="1"/>
      <c r="CA1082" s="1"/>
      <c r="CB1082" s="1"/>
      <c r="CC1082" s="1"/>
      <c r="CD1082" s="1"/>
      <c r="CE1082" s="1"/>
      <c r="CF1082" s="1"/>
      <c r="CG1082" s="1"/>
      <c r="CH1082" s="1"/>
      <c r="CI1082" s="1"/>
      <c r="CJ1082" s="1"/>
    </row>
    <row r="1083" spans="1:88" x14ac:dyDescent="0.25">
      <c r="A1083" s="1"/>
      <c r="B1083" s="1"/>
      <c r="C1083" s="1"/>
      <c r="D1083" s="1"/>
      <c r="E1083" s="1"/>
      <c r="F1083" s="1"/>
      <c r="G1083" s="1"/>
      <c r="H1083" s="1"/>
      <c r="I1083" s="1"/>
      <c r="J1083" s="1"/>
      <c r="K1083" s="1"/>
      <c r="L1083" s="1"/>
      <c r="M1083" s="1"/>
      <c r="N1083" s="1"/>
      <c r="O1083" s="1"/>
      <c r="P1083" s="1"/>
      <c r="Q1083" s="1"/>
      <c r="R1083" s="1"/>
      <c r="S1083" s="1"/>
      <c r="T1083" s="1"/>
      <c r="U1083" s="1"/>
      <c r="V1083" s="1"/>
      <c r="W1083" s="1"/>
      <c r="X1083" s="1"/>
      <c r="Y1083" s="1"/>
      <c r="Z1083" s="1"/>
      <c r="AA1083" s="1"/>
      <c r="AB1083" s="1"/>
      <c r="AC1083" s="1"/>
      <c r="AD1083" s="1"/>
      <c r="AE1083" s="1"/>
      <c r="AF1083" s="1"/>
      <c r="AG1083" s="1"/>
      <c r="AH1083" s="1"/>
      <c r="AI1083" s="1"/>
      <c r="AJ1083" s="1"/>
      <c r="AK1083" s="1"/>
      <c r="AL1083" s="1"/>
      <c r="AM1083" s="1"/>
      <c r="AN1083" s="1"/>
      <c r="AO1083" s="1"/>
      <c r="AP1083" s="1"/>
      <c r="AQ1083" s="1"/>
      <c r="AR1083" s="1"/>
      <c r="AS1083" s="1"/>
      <c r="AT1083" s="1"/>
      <c r="AU1083" s="1"/>
      <c r="AV1083" s="1"/>
      <c r="AW1083" s="1"/>
      <c r="AX1083" s="1"/>
      <c r="AY1083" s="1"/>
      <c r="AZ1083" s="1"/>
      <c r="BA1083" s="1"/>
      <c r="BB1083" s="1"/>
      <c r="BC1083" s="1"/>
      <c r="BD1083" s="1"/>
      <c r="BE1083" s="1"/>
      <c r="BF1083" s="1"/>
      <c r="BG1083" s="1"/>
      <c r="BH1083" s="1"/>
      <c r="BI1083" s="1"/>
      <c r="BJ1083" s="1"/>
      <c r="BK1083" s="1"/>
      <c r="BL1083" s="1"/>
      <c r="BM1083" s="1"/>
      <c r="BN1083" s="1"/>
      <c r="BO1083" s="1"/>
      <c r="BP1083" s="1"/>
      <c r="BQ1083" s="1"/>
      <c r="BR1083" s="1"/>
      <c r="BS1083" s="1"/>
      <c r="BT1083" s="1"/>
      <c r="BU1083" s="1"/>
      <c r="BV1083" s="1"/>
      <c r="BW1083" s="1"/>
      <c r="BX1083" s="1"/>
      <c r="BY1083" s="1"/>
      <c r="BZ1083" s="1"/>
      <c r="CA1083" s="1"/>
      <c r="CB1083" s="1"/>
      <c r="CC1083" s="1"/>
      <c r="CD1083" s="1"/>
      <c r="CE1083" s="1"/>
      <c r="CF1083" s="1"/>
      <c r="CG1083" s="1"/>
      <c r="CH1083" s="1"/>
      <c r="CI1083" s="1"/>
      <c r="CJ1083" s="1"/>
    </row>
    <row r="1084" spans="1:88" x14ac:dyDescent="0.25">
      <c r="A1084" s="1"/>
      <c r="B1084" s="1"/>
      <c r="C1084" s="1"/>
      <c r="D1084" s="1"/>
      <c r="E1084" s="1"/>
      <c r="F1084" s="1"/>
      <c r="G1084" s="1"/>
      <c r="H1084" s="1"/>
      <c r="I1084" s="1"/>
      <c r="J1084" s="1"/>
      <c r="K1084" s="1"/>
      <c r="L1084" s="1"/>
      <c r="M1084" s="1"/>
      <c r="N1084" s="1"/>
      <c r="O1084" s="1"/>
      <c r="P1084" s="1"/>
      <c r="Q1084" s="1"/>
      <c r="R1084" s="1"/>
      <c r="S1084" s="1"/>
      <c r="T1084" s="1"/>
      <c r="U1084" s="1"/>
      <c r="V1084" s="1"/>
      <c r="W1084" s="1"/>
      <c r="X1084" s="1"/>
      <c r="Y1084" s="1"/>
      <c r="Z1084" s="1"/>
      <c r="AA1084" s="1"/>
      <c r="AB1084" s="1"/>
      <c r="AC1084" s="1"/>
      <c r="AD1084" s="1"/>
      <c r="AE1084" s="1"/>
      <c r="AF1084" s="1"/>
      <c r="AG1084" s="1"/>
      <c r="AH1084" s="1"/>
      <c r="AI1084" s="1"/>
      <c r="AJ1084" s="1"/>
      <c r="AK1084" s="1"/>
      <c r="AL1084" s="1"/>
      <c r="AM1084" s="1"/>
      <c r="AN1084" s="1"/>
      <c r="AO1084" s="1"/>
      <c r="AP1084" s="1"/>
      <c r="AQ1084" s="1"/>
      <c r="AR1084" s="1"/>
      <c r="AS1084" s="1"/>
      <c r="AT1084" s="1"/>
      <c r="AU1084" s="1"/>
      <c r="AV1084" s="1"/>
      <c r="AW1084" s="1"/>
      <c r="AX1084" s="1"/>
      <c r="AY1084" s="1"/>
      <c r="AZ1084" s="1"/>
      <c r="BA1084" s="1"/>
      <c r="BB1084" s="1"/>
      <c r="BC1084" s="1"/>
      <c r="BD1084" s="1"/>
      <c r="BE1084" s="1"/>
      <c r="BF1084" s="1"/>
      <c r="BG1084" s="1"/>
      <c r="BH1084" s="1"/>
      <c r="BI1084" s="1"/>
      <c r="BJ1084" s="1"/>
      <c r="BK1084" s="1"/>
      <c r="BL1084" s="1"/>
      <c r="BM1084" s="1"/>
      <c r="BN1084" s="1"/>
      <c r="BO1084" s="1"/>
      <c r="BP1084" s="1"/>
      <c r="BQ1084" s="1"/>
      <c r="BR1084" s="1"/>
      <c r="BS1084" s="1"/>
      <c r="BT1084" s="1"/>
      <c r="BU1084" s="1"/>
      <c r="BV1084" s="1"/>
      <c r="BW1084" s="1"/>
      <c r="BX1084" s="1"/>
      <c r="BY1084" s="1"/>
      <c r="BZ1084" s="1"/>
      <c r="CA1084" s="1"/>
      <c r="CB1084" s="1"/>
      <c r="CC1084" s="1"/>
      <c r="CD1084" s="1"/>
      <c r="CE1084" s="1"/>
      <c r="CF1084" s="1"/>
      <c r="CG1084" s="1"/>
      <c r="CH1084" s="1"/>
      <c r="CI1084" s="1"/>
      <c r="CJ1084" s="1"/>
    </row>
    <row r="1085" spans="1:88" x14ac:dyDescent="0.25">
      <c r="A1085" s="1"/>
      <c r="B1085" s="1"/>
      <c r="C1085" s="1"/>
      <c r="D1085" s="1"/>
      <c r="E1085" s="1"/>
      <c r="F1085" s="1"/>
      <c r="G1085" s="1"/>
      <c r="H1085" s="1"/>
      <c r="I1085" s="1"/>
      <c r="J1085" s="1"/>
      <c r="K1085" s="1"/>
      <c r="L1085" s="1"/>
      <c r="M1085" s="1"/>
      <c r="N1085" s="1"/>
      <c r="O1085" s="1"/>
      <c r="P1085" s="1"/>
      <c r="Q1085" s="1"/>
      <c r="R1085" s="1"/>
      <c r="S1085" s="1"/>
      <c r="T1085" s="1"/>
      <c r="U1085" s="1"/>
      <c r="V1085" s="1"/>
      <c r="W1085" s="1"/>
      <c r="X1085" s="1"/>
      <c r="Y1085" s="1"/>
      <c r="Z1085" s="1"/>
      <c r="AA1085" s="1"/>
      <c r="AB1085" s="1"/>
      <c r="AC1085" s="1"/>
      <c r="AD1085" s="1"/>
      <c r="AE1085" s="1"/>
      <c r="AF1085" s="1"/>
      <c r="AG1085" s="1"/>
      <c r="AH1085" s="1"/>
      <c r="AI1085" s="1"/>
      <c r="AJ1085" s="1"/>
      <c r="AK1085" s="1"/>
      <c r="AL1085" s="1"/>
      <c r="AM1085" s="1"/>
      <c r="AN1085" s="1"/>
      <c r="AO1085" s="1"/>
      <c r="AP1085" s="1"/>
      <c r="AQ1085" s="1"/>
      <c r="AR1085" s="1"/>
      <c r="AS1085" s="1"/>
      <c r="AT1085" s="1"/>
      <c r="AU1085" s="1"/>
      <c r="AV1085" s="1"/>
      <c r="AW1085" s="1"/>
      <c r="AX1085" s="1"/>
      <c r="AY1085" s="1"/>
      <c r="AZ1085" s="1"/>
      <c r="BA1085" s="1"/>
      <c r="BB1085" s="1"/>
      <c r="BC1085" s="1"/>
      <c r="BD1085" s="1"/>
      <c r="BE1085" s="1"/>
      <c r="BF1085" s="1"/>
      <c r="BG1085" s="1"/>
      <c r="BH1085" s="1"/>
      <c r="BI1085" s="1"/>
      <c r="BJ1085" s="1"/>
      <c r="BK1085" s="1"/>
      <c r="BL1085" s="1"/>
      <c r="BM1085" s="1"/>
      <c r="BN1085" s="1"/>
      <c r="BO1085" s="1"/>
      <c r="BP1085" s="1"/>
      <c r="BQ1085" s="1"/>
      <c r="BR1085" s="1"/>
      <c r="BS1085" s="1"/>
      <c r="BT1085" s="1"/>
      <c r="BU1085" s="1"/>
      <c r="BV1085" s="1"/>
      <c r="BW1085" s="1"/>
      <c r="BX1085" s="1"/>
      <c r="BY1085" s="1"/>
      <c r="BZ1085" s="1"/>
      <c r="CA1085" s="1"/>
      <c r="CB1085" s="1"/>
      <c r="CC1085" s="1"/>
      <c r="CD1085" s="1"/>
      <c r="CE1085" s="1"/>
      <c r="CF1085" s="1"/>
      <c r="CG1085" s="1"/>
      <c r="CH1085" s="1"/>
      <c r="CI1085" s="1"/>
      <c r="CJ1085" s="1"/>
    </row>
    <row r="1086" spans="1:88" x14ac:dyDescent="0.25">
      <c r="A1086" s="1"/>
      <c r="B1086" s="1"/>
      <c r="C1086" s="1"/>
      <c r="D1086" s="1"/>
      <c r="E1086" s="1"/>
      <c r="F1086" s="1"/>
      <c r="G1086" s="1"/>
      <c r="H1086" s="1"/>
      <c r="I1086" s="1"/>
      <c r="J1086" s="1"/>
      <c r="K1086" s="1"/>
      <c r="L1086" s="1"/>
      <c r="M1086" s="1"/>
      <c r="N1086" s="1"/>
      <c r="O1086" s="1"/>
      <c r="P1086" s="1"/>
      <c r="Q1086" s="1"/>
      <c r="R1086" s="1"/>
      <c r="S1086" s="1"/>
      <c r="T1086" s="1"/>
      <c r="U1086" s="1"/>
      <c r="V1086" s="1"/>
      <c r="W1086" s="1"/>
      <c r="X1086" s="1"/>
      <c r="Y1086" s="1"/>
      <c r="Z1086" s="1"/>
      <c r="AA1086" s="1"/>
      <c r="AB1086" s="1"/>
      <c r="AC1086" s="1"/>
      <c r="AD1086" s="1"/>
      <c r="AE1086" s="1"/>
      <c r="AF1086" s="1"/>
      <c r="AG1086" s="1"/>
      <c r="AH1086" s="1"/>
      <c r="AI1086" s="1"/>
      <c r="AJ1086" s="1"/>
      <c r="AK1086" s="1"/>
      <c r="AL1086" s="1"/>
      <c r="AM1086" s="1"/>
      <c r="AN1086" s="1"/>
      <c r="AO1086" s="1"/>
      <c r="AP1086" s="1"/>
      <c r="AQ1086" s="1"/>
      <c r="AR1086" s="1"/>
      <c r="AS1086" s="1"/>
      <c r="AT1086" s="1"/>
      <c r="AU1086" s="1"/>
      <c r="AV1086" s="1"/>
      <c r="AW1086" s="1"/>
      <c r="AX1086" s="1"/>
      <c r="AY1086" s="1"/>
      <c r="AZ1086" s="1"/>
      <c r="BA1086" s="1"/>
      <c r="BB1086" s="1"/>
      <c r="BC1086" s="1"/>
      <c r="BD1086" s="1"/>
      <c r="BE1086" s="1"/>
      <c r="BF1086" s="1"/>
      <c r="BG1086" s="1"/>
      <c r="BH1086" s="1"/>
      <c r="BI1086" s="1"/>
      <c r="BJ1086" s="1"/>
      <c r="BK1086" s="1"/>
      <c r="BL1086" s="1"/>
      <c r="BM1086" s="1"/>
      <c r="BN1086" s="1"/>
      <c r="BO1086" s="1"/>
      <c r="BP1086" s="1"/>
      <c r="BQ1086" s="1"/>
      <c r="BR1086" s="1"/>
      <c r="BS1086" s="1"/>
      <c r="BT1086" s="1"/>
      <c r="BU1086" s="1"/>
      <c r="BV1086" s="1"/>
      <c r="BW1086" s="1"/>
      <c r="BX1086" s="1"/>
      <c r="BY1086" s="1"/>
      <c r="BZ1086" s="1"/>
      <c r="CA1086" s="1"/>
      <c r="CB1086" s="1"/>
      <c r="CC1086" s="1"/>
      <c r="CD1086" s="1"/>
      <c r="CE1086" s="1"/>
      <c r="CF1086" s="1"/>
      <c r="CG1086" s="1"/>
      <c r="CH1086" s="1"/>
      <c r="CI1086" s="1"/>
      <c r="CJ1086" s="1"/>
    </row>
    <row r="1087" spans="1:88" x14ac:dyDescent="0.25">
      <c r="A1087" s="1"/>
      <c r="B1087" s="1"/>
      <c r="C1087" s="1"/>
      <c r="D1087" s="1"/>
      <c r="E1087" s="1"/>
      <c r="F1087" s="1"/>
      <c r="G1087" s="1"/>
      <c r="H1087" s="1"/>
      <c r="I1087" s="1"/>
      <c r="J1087" s="1"/>
      <c r="K1087" s="1"/>
      <c r="L1087" s="1"/>
      <c r="M1087" s="1"/>
      <c r="N1087" s="1"/>
      <c r="O1087" s="1"/>
      <c r="P1087" s="1"/>
      <c r="Q1087" s="1"/>
      <c r="R1087" s="1"/>
      <c r="S1087" s="1"/>
      <c r="T1087" s="1"/>
      <c r="U1087" s="1"/>
      <c r="V1087" s="1"/>
      <c r="W1087" s="1"/>
      <c r="X1087" s="1"/>
      <c r="Y1087" s="1"/>
      <c r="Z1087" s="1"/>
      <c r="AA1087" s="1"/>
      <c r="AB1087" s="1"/>
      <c r="AC1087" s="1"/>
      <c r="AD1087" s="1"/>
      <c r="AE1087" s="1"/>
      <c r="AF1087" s="1"/>
      <c r="AG1087" s="1"/>
      <c r="AH1087" s="1"/>
      <c r="AI1087" s="1"/>
      <c r="AJ1087" s="1"/>
      <c r="AK1087" s="1"/>
      <c r="AL1087" s="1"/>
      <c r="AM1087" s="1"/>
      <c r="AN1087" s="1"/>
      <c r="AO1087" s="1"/>
      <c r="AP1087" s="1"/>
      <c r="AQ1087" s="1"/>
      <c r="AR1087" s="1"/>
      <c r="AS1087" s="1"/>
      <c r="AT1087" s="1"/>
      <c r="AU1087" s="1"/>
      <c r="AV1087" s="1"/>
      <c r="AW1087" s="1"/>
      <c r="AX1087" s="1"/>
      <c r="AY1087" s="1"/>
      <c r="AZ1087" s="1"/>
      <c r="BA1087" s="1"/>
      <c r="BB1087" s="1"/>
      <c r="BC1087" s="1"/>
      <c r="BD1087" s="1"/>
      <c r="BE1087" s="1"/>
      <c r="BF1087" s="1"/>
      <c r="BG1087" s="1"/>
      <c r="BH1087" s="1"/>
      <c r="BI1087" s="1"/>
      <c r="BJ1087" s="1"/>
      <c r="BK1087" s="1"/>
      <c r="BL1087" s="1"/>
      <c r="BM1087" s="1"/>
      <c r="BN1087" s="1"/>
      <c r="BO1087" s="1"/>
      <c r="BP1087" s="1"/>
      <c r="BQ1087" s="1"/>
      <c r="BR1087" s="1"/>
      <c r="BS1087" s="1"/>
      <c r="BT1087" s="1"/>
      <c r="BU1087" s="1"/>
      <c r="BV1087" s="1"/>
      <c r="BW1087" s="1"/>
      <c r="BX1087" s="1"/>
      <c r="BY1087" s="1"/>
      <c r="BZ1087" s="1"/>
      <c r="CA1087" s="1"/>
      <c r="CB1087" s="1"/>
      <c r="CC1087" s="1"/>
      <c r="CD1087" s="1"/>
      <c r="CE1087" s="1"/>
      <c r="CF1087" s="1"/>
      <c r="CG1087" s="1"/>
      <c r="CH1087" s="1"/>
      <c r="CI1087" s="1"/>
      <c r="CJ1087" s="1"/>
    </row>
    <row r="1088" spans="1:88" x14ac:dyDescent="0.25">
      <c r="A1088" s="1"/>
      <c r="B1088" s="1"/>
      <c r="C1088" s="1"/>
      <c r="D1088" s="1"/>
      <c r="E1088" s="1"/>
      <c r="F1088" s="1"/>
      <c r="G1088" s="1"/>
      <c r="H1088" s="1"/>
      <c r="I1088" s="1"/>
      <c r="J1088" s="1"/>
      <c r="K1088" s="1"/>
      <c r="L1088" s="1"/>
      <c r="M1088" s="1"/>
      <c r="N1088" s="1"/>
      <c r="O1088" s="1"/>
      <c r="P1088" s="1"/>
      <c r="Q1088" s="1"/>
      <c r="R1088" s="1"/>
      <c r="S1088" s="1"/>
      <c r="T1088" s="1"/>
      <c r="U1088" s="1"/>
      <c r="V1088" s="1"/>
      <c r="W1088" s="1"/>
      <c r="X1088" s="1"/>
      <c r="Y1088" s="1"/>
      <c r="Z1088" s="1"/>
      <c r="AA1088" s="1"/>
      <c r="AB1088" s="1"/>
      <c r="AC1088" s="1"/>
      <c r="AD1088" s="1"/>
      <c r="AE1088" s="1"/>
      <c r="AF1088" s="1"/>
      <c r="AG1088" s="1"/>
      <c r="AH1088" s="1"/>
      <c r="AI1088" s="1"/>
      <c r="AJ1088" s="1"/>
      <c r="AK1088" s="1"/>
      <c r="AL1088" s="1"/>
      <c r="AM1088" s="1"/>
      <c r="AN1088" s="1"/>
      <c r="AO1088" s="1"/>
      <c r="AP1088" s="1"/>
      <c r="AQ1088" s="1"/>
      <c r="AR1088" s="1"/>
      <c r="AS1088" s="1"/>
      <c r="AT1088" s="1"/>
      <c r="AU1088" s="1"/>
      <c r="AV1088" s="1"/>
      <c r="AW1088" s="1"/>
      <c r="AX1088" s="1"/>
      <c r="AY1088" s="1"/>
      <c r="AZ1088" s="1"/>
      <c r="BA1088" s="1"/>
      <c r="BB1088" s="1"/>
      <c r="BC1088" s="1"/>
      <c r="BD1088" s="1"/>
      <c r="BE1088" s="1"/>
      <c r="BF1088" s="1"/>
      <c r="BG1088" s="1"/>
      <c r="BH1088" s="1"/>
      <c r="BI1088" s="1"/>
      <c r="BJ1088" s="1"/>
      <c r="BK1088" s="1"/>
      <c r="BL1088" s="1"/>
      <c r="BM1088" s="1"/>
      <c r="BN1088" s="1"/>
      <c r="BO1088" s="1"/>
      <c r="BP1088" s="1"/>
      <c r="BQ1088" s="1"/>
      <c r="BR1088" s="1"/>
      <c r="BS1088" s="1"/>
      <c r="BT1088" s="1"/>
      <c r="BU1088" s="1"/>
      <c r="BV1088" s="1"/>
      <c r="BW1088" s="1"/>
      <c r="BX1088" s="1"/>
      <c r="BY1088" s="1"/>
      <c r="BZ1088" s="1"/>
      <c r="CA1088" s="1"/>
      <c r="CB1088" s="1"/>
      <c r="CC1088" s="1"/>
      <c r="CD1088" s="1"/>
      <c r="CE1088" s="1"/>
      <c r="CF1088" s="1"/>
      <c r="CG1088" s="1"/>
      <c r="CH1088" s="1"/>
      <c r="CI1088" s="1"/>
      <c r="CJ1088" s="1"/>
    </row>
    <row r="1089" spans="1:88" x14ac:dyDescent="0.25">
      <c r="A1089" s="1"/>
      <c r="B1089" s="1"/>
      <c r="C1089" s="1"/>
      <c r="D1089" s="1"/>
      <c r="E1089" s="1"/>
      <c r="F1089" s="1"/>
      <c r="G1089" s="1"/>
      <c r="H1089" s="1"/>
      <c r="I1089" s="1"/>
      <c r="J1089" s="1"/>
      <c r="K1089" s="1"/>
      <c r="L1089" s="1"/>
      <c r="M1089" s="1"/>
      <c r="N1089" s="1"/>
      <c r="O1089" s="1"/>
      <c r="P1089" s="1"/>
      <c r="Q1089" s="1"/>
      <c r="R1089" s="1"/>
      <c r="S1089" s="1"/>
      <c r="T1089" s="1"/>
      <c r="U1089" s="1"/>
      <c r="V1089" s="1"/>
      <c r="W1089" s="1"/>
      <c r="X1089" s="1"/>
      <c r="Y1089" s="1"/>
      <c r="Z1089" s="1"/>
      <c r="AA1089" s="1"/>
      <c r="AB1089" s="1"/>
      <c r="AC1089" s="1"/>
      <c r="AD1089" s="1"/>
      <c r="AE1089" s="1"/>
      <c r="AF1089" s="1"/>
      <c r="AG1089" s="1"/>
      <c r="AH1089" s="1"/>
      <c r="AI1089" s="1"/>
      <c r="AJ1089" s="1"/>
      <c r="AK1089" s="1"/>
      <c r="AL1089" s="1"/>
      <c r="AM1089" s="1"/>
      <c r="AN1089" s="1"/>
      <c r="AO1089" s="1"/>
      <c r="AP1089" s="1"/>
      <c r="AQ1089" s="1"/>
      <c r="AR1089" s="1"/>
      <c r="AS1089" s="1"/>
      <c r="AT1089" s="1"/>
      <c r="AU1089" s="1"/>
      <c r="AV1089" s="1"/>
      <c r="AW1089" s="1"/>
      <c r="AX1089" s="1"/>
      <c r="AY1089" s="1"/>
      <c r="AZ1089" s="1"/>
      <c r="BA1089" s="1"/>
      <c r="BB1089" s="1"/>
      <c r="BC1089" s="1"/>
      <c r="BD1089" s="1"/>
      <c r="BE1089" s="1"/>
      <c r="BF1089" s="1"/>
      <c r="BG1089" s="1"/>
      <c r="BH1089" s="1"/>
      <c r="BI1089" s="1"/>
      <c r="BJ1089" s="1"/>
      <c r="BK1089" s="1"/>
      <c r="BL1089" s="1"/>
      <c r="BM1089" s="1"/>
      <c r="BN1089" s="1"/>
      <c r="BO1089" s="1"/>
      <c r="BP1089" s="1"/>
      <c r="BQ1089" s="1"/>
      <c r="BR1089" s="1"/>
      <c r="BS1089" s="1"/>
      <c r="BT1089" s="1"/>
      <c r="BU1089" s="1"/>
      <c r="BV1089" s="1"/>
      <c r="BW1089" s="1"/>
      <c r="BX1089" s="1"/>
      <c r="BY1089" s="1"/>
      <c r="BZ1089" s="1"/>
      <c r="CA1089" s="1"/>
      <c r="CB1089" s="1"/>
      <c r="CC1089" s="1"/>
      <c r="CD1089" s="1"/>
      <c r="CE1089" s="1"/>
      <c r="CF1089" s="1"/>
      <c r="CG1089" s="1"/>
      <c r="CH1089" s="1"/>
      <c r="CI1089" s="1"/>
      <c r="CJ1089" s="1"/>
    </row>
    <row r="1090" spans="1:88" x14ac:dyDescent="0.25">
      <c r="A1090" s="1"/>
      <c r="B1090" s="1"/>
      <c r="C1090" s="1"/>
      <c r="D1090" s="1"/>
      <c r="E1090" s="1"/>
      <c r="F1090" s="1"/>
      <c r="G1090" s="1"/>
      <c r="H1090" s="1"/>
      <c r="I1090" s="1"/>
      <c r="J1090" s="1"/>
      <c r="K1090" s="1"/>
      <c r="L1090" s="1"/>
      <c r="M1090" s="1"/>
      <c r="N1090" s="1"/>
      <c r="O1090" s="1"/>
      <c r="P1090" s="1"/>
      <c r="Q1090" s="1"/>
      <c r="R1090" s="1"/>
      <c r="S1090" s="1"/>
      <c r="T1090" s="1"/>
      <c r="U1090" s="1"/>
      <c r="V1090" s="1"/>
      <c r="W1090" s="1"/>
      <c r="X1090" s="1"/>
      <c r="Y1090" s="1"/>
      <c r="Z1090" s="1"/>
      <c r="AA1090" s="1"/>
      <c r="AB1090" s="1"/>
      <c r="AC1090" s="1"/>
      <c r="AD1090" s="1"/>
      <c r="AE1090" s="1"/>
      <c r="AF1090" s="1"/>
      <c r="AG1090" s="1"/>
      <c r="AH1090" s="1"/>
      <c r="AI1090" s="1"/>
      <c r="AJ1090" s="1"/>
      <c r="AK1090" s="1"/>
      <c r="AL1090" s="1"/>
      <c r="AM1090" s="1"/>
      <c r="AN1090" s="1"/>
      <c r="AO1090" s="1"/>
      <c r="AP1090" s="1"/>
      <c r="AQ1090" s="1"/>
      <c r="AR1090" s="1"/>
      <c r="AS1090" s="1"/>
      <c r="AT1090" s="1"/>
      <c r="AU1090" s="1"/>
      <c r="AV1090" s="1"/>
      <c r="AW1090" s="1"/>
      <c r="AX1090" s="1"/>
      <c r="AY1090" s="1"/>
      <c r="AZ1090" s="1"/>
      <c r="BA1090" s="1"/>
      <c r="BB1090" s="1"/>
      <c r="BC1090" s="1"/>
      <c r="BD1090" s="1"/>
      <c r="BE1090" s="1"/>
      <c r="BF1090" s="1"/>
      <c r="BG1090" s="1"/>
      <c r="BH1090" s="1"/>
      <c r="BI1090" s="1"/>
      <c r="BJ1090" s="1"/>
      <c r="BK1090" s="1"/>
      <c r="BL1090" s="1"/>
      <c r="BM1090" s="1"/>
      <c r="BN1090" s="1"/>
      <c r="BO1090" s="1"/>
      <c r="BP1090" s="1"/>
      <c r="BQ1090" s="1"/>
      <c r="BR1090" s="1"/>
      <c r="BS1090" s="1"/>
      <c r="BT1090" s="1"/>
      <c r="BU1090" s="1"/>
      <c r="BV1090" s="1"/>
      <c r="BW1090" s="1"/>
      <c r="BX1090" s="1"/>
      <c r="BY1090" s="1"/>
      <c r="BZ1090" s="1"/>
      <c r="CA1090" s="1"/>
      <c r="CB1090" s="1"/>
      <c r="CC1090" s="1"/>
      <c r="CD1090" s="1"/>
      <c r="CE1090" s="1"/>
      <c r="CF1090" s="1"/>
      <c r="CG1090" s="1"/>
      <c r="CH1090" s="1"/>
      <c r="CI1090" s="1"/>
      <c r="CJ1090" s="1"/>
    </row>
    <row r="1091" spans="1:88" x14ac:dyDescent="0.25">
      <c r="A1091" s="1"/>
      <c r="B1091" s="1"/>
      <c r="C1091" s="1"/>
      <c r="D1091" s="1"/>
      <c r="E1091" s="1"/>
      <c r="F1091" s="1"/>
      <c r="G1091" s="1"/>
      <c r="H1091" s="1"/>
      <c r="I1091" s="1"/>
      <c r="J1091" s="1"/>
      <c r="K1091" s="1"/>
      <c r="L1091" s="1"/>
      <c r="M1091" s="1"/>
      <c r="N1091" s="1"/>
      <c r="O1091" s="1"/>
      <c r="P1091" s="1"/>
      <c r="Q1091" s="1"/>
      <c r="R1091" s="1"/>
      <c r="S1091" s="1"/>
      <c r="T1091" s="1"/>
      <c r="U1091" s="1"/>
      <c r="V1091" s="1"/>
      <c r="W1091" s="1"/>
      <c r="X1091" s="1"/>
      <c r="Y1091" s="1"/>
      <c r="Z1091" s="1"/>
      <c r="AA1091" s="1"/>
      <c r="AB1091" s="1"/>
      <c r="AC1091" s="1"/>
      <c r="AD1091" s="1"/>
      <c r="AE1091" s="1"/>
      <c r="AF1091" s="1"/>
      <c r="AG1091" s="1"/>
      <c r="AH1091" s="1"/>
      <c r="AI1091" s="1"/>
      <c r="AJ1091" s="1"/>
      <c r="AK1091" s="1"/>
      <c r="AL1091" s="1"/>
      <c r="AM1091" s="1"/>
      <c r="AN1091" s="1"/>
      <c r="AO1091" s="1"/>
      <c r="AP1091" s="1"/>
      <c r="AQ1091" s="1"/>
      <c r="AR1091" s="1"/>
      <c r="AS1091" s="1"/>
      <c r="AT1091" s="1"/>
      <c r="AU1091" s="1"/>
      <c r="AV1091" s="1"/>
      <c r="AW1091" s="1"/>
      <c r="AX1091" s="1"/>
      <c r="AY1091" s="1"/>
      <c r="AZ1091" s="1"/>
      <c r="BA1091" s="1"/>
      <c r="BB1091" s="1"/>
      <c r="BC1091" s="1"/>
      <c r="BD1091" s="1"/>
      <c r="BE1091" s="1"/>
      <c r="BF1091" s="1"/>
      <c r="BG1091" s="1"/>
      <c r="BH1091" s="1"/>
      <c r="BI1091" s="1"/>
      <c r="BJ1091" s="1"/>
      <c r="BK1091" s="1"/>
      <c r="BL1091" s="1"/>
      <c r="BM1091" s="1"/>
      <c r="BN1091" s="1"/>
      <c r="BO1091" s="1"/>
      <c r="BP1091" s="1"/>
      <c r="BQ1091" s="1"/>
      <c r="BR1091" s="1"/>
      <c r="BS1091" s="1"/>
      <c r="BT1091" s="1"/>
      <c r="BU1091" s="1"/>
      <c r="BV1091" s="1"/>
      <c r="BW1091" s="1"/>
      <c r="BX1091" s="1"/>
      <c r="BY1091" s="1"/>
      <c r="BZ1091" s="1"/>
      <c r="CA1091" s="1"/>
      <c r="CB1091" s="1"/>
      <c r="CC1091" s="1"/>
      <c r="CD1091" s="1"/>
      <c r="CE1091" s="1"/>
      <c r="CF1091" s="1"/>
      <c r="CG1091" s="1"/>
      <c r="CH1091" s="1"/>
      <c r="CI1091" s="1"/>
      <c r="CJ1091" s="1"/>
    </row>
    <row r="1092" spans="1:88" x14ac:dyDescent="0.25">
      <c r="A1092" s="1"/>
      <c r="B1092" s="1"/>
      <c r="C1092" s="1"/>
      <c r="D1092" s="1"/>
      <c r="E1092" s="1"/>
      <c r="F1092" s="1"/>
      <c r="G1092" s="1"/>
      <c r="H1092" s="1"/>
      <c r="I1092" s="1"/>
      <c r="J1092" s="1"/>
      <c r="K1092" s="1"/>
      <c r="L1092" s="1"/>
      <c r="M1092" s="1"/>
      <c r="N1092" s="1"/>
      <c r="O1092" s="1"/>
      <c r="P1092" s="1"/>
      <c r="Q1092" s="1"/>
      <c r="R1092" s="1"/>
      <c r="S1092" s="1"/>
      <c r="T1092" s="1"/>
      <c r="U1092" s="1"/>
      <c r="V1092" s="1"/>
      <c r="W1092" s="1"/>
      <c r="X1092" s="1"/>
      <c r="Y1092" s="1"/>
      <c r="Z1092" s="1"/>
      <c r="AA1092" s="1"/>
      <c r="AB1092" s="1"/>
      <c r="AC1092" s="1"/>
      <c r="AD1092" s="1"/>
      <c r="AE1092" s="1"/>
      <c r="AF1092" s="1"/>
      <c r="AG1092" s="1"/>
      <c r="AH1092" s="1"/>
      <c r="AI1092" s="1"/>
      <c r="AJ1092" s="1"/>
      <c r="AK1092" s="1"/>
      <c r="AL1092" s="1"/>
      <c r="AM1092" s="1"/>
      <c r="AN1092" s="1"/>
      <c r="AO1092" s="1"/>
      <c r="AP1092" s="1"/>
      <c r="AQ1092" s="1"/>
      <c r="AR1092" s="1"/>
      <c r="AS1092" s="1"/>
      <c r="AT1092" s="1"/>
      <c r="AU1092" s="1"/>
      <c r="AV1092" s="1"/>
      <c r="AW1092" s="1"/>
      <c r="AX1092" s="1"/>
      <c r="AY1092" s="1"/>
      <c r="AZ1092" s="1"/>
      <c r="BA1092" s="1"/>
      <c r="BB1092" s="1"/>
      <c r="BC1092" s="1"/>
      <c r="BD1092" s="1"/>
      <c r="BE1092" s="1"/>
      <c r="BF1092" s="1"/>
      <c r="BG1092" s="1"/>
      <c r="BH1092" s="1"/>
      <c r="BI1092" s="1"/>
      <c r="BJ1092" s="1"/>
      <c r="BK1092" s="1"/>
      <c r="BL1092" s="1"/>
      <c r="BM1092" s="1"/>
      <c r="BN1092" s="1"/>
      <c r="BO1092" s="1"/>
      <c r="BP1092" s="1"/>
      <c r="BQ1092" s="1"/>
      <c r="BR1092" s="1"/>
      <c r="BS1092" s="1"/>
      <c r="BT1092" s="1"/>
      <c r="BU1092" s="1"/>
      <c r="BV1092" s="1"/>
      <c r="BW1092" s="1"/>
      <c r="BX1092" s="1"/>
      <c r="BY1092" s="1"/>
      <c r="BZ1092" s="1"/>
      <c r="CA1092" s="1"/>
      <c r="CB1092" s="1"/>
      <c r="CC1092" s="1"/>
      <c r="CD1092" s="1"/>
      <c r="CE1092" s="1"/>
      <c r="CF1092" s="1"/>
      <c r="CG1092" s="1"/>
      <c r="CH1092" s="1"/>
      <c r="CI1092" s="1"/>
      <c r="CJ1092" s="1"/>
    </row>
    <row r="1093" spans="1:88" x14ac:dyDescent="0.25">
      <c r="A1093" s="1"/>
      <c r="B1093" s="1"/>
      <c r="C1093" s="1"/>
      <c r="D1093" s="1"/>
      <c r="E1093" s="1"/>
      <c r="F1093" s="1"/>
      <c r="G1093" s="1"/>
      <c r="H1093" s="1"/>
      <c r="I1093" s="1"/>
      <c r="J1093" s="1"/>
      <c r="K1093" s="1"/>
      <c r="L1093" s="1"/>
      <c r="M1093" s="1"/>
      <c r="N1093" s="1"/>
      <c r="O1093" s="1"/>
      <c r="P1093" s="1"/>
      <c r="Q1093" s="1"/>
      <c r="R1093" s="1"/>
      <c r="S1093" s="1"/>
      <c r="T1093" s="1"/>
      <c r="U1093" s="1"/>
      <c r="V1093" s="1"/>
      <c r="W1093" s="1"/>
      <c r="X1093" s="1"/>
      <c r="Y1093" s="1"/>
      <c r="Z1093" s="1"/>
      <c r="AA1093" s="1"/>
      <c r="AB1093" s="1"/>
      <c r="AC1093" s="1"/>
      <c r="AD1093" s="1"/>
      <c r="AE1093" s="1"/>
      <c r="AF1093" s="1"/>
      <c r="AG1093" s="1"/>
      <c r="AH1093" s="1"/>
      <c r="AI1093" s="1"/>
      <c r="AJ1093" s="1"/>
      <c r="AK1093" s="1"/>
      <c r="AL1093" s="1"/>
      <c r="AM1093" s="1"/>
      <c r="AN1093" s="1"/>
      <c r="AO1093" s="1"/>
      <c r="AP1093" s="1"/>
      <c r="AQ1093" s="1"/>
      <c r="AR1093" s="1"/>
      <c r="AS1093" s="1"/>
      <c r="AT1093" s="1"/>
      <c r="AU1093" s="1"/>
      <c r="AV1093" s="1"/>
      <c r="AW1093" s="1"/>
      <c r="AX1093" s="1"/>
      <c r="AY1093" s="1"/>
      <c r="AZ1093" s="1"/>
      <c r="BA1093" s="1"/>
      <c r="BB1093" s="1"/>
      <c r="BC1093" s="1"/>
      <c r="BD1093" s="1"/>
      <c r="BE1093" s="1"/>
      <c r="BF1093" s="1"/>
      <c r="BG1093" s="1"/>
      <c r="BH1093" s="1"/>
      <c r="BI1093" s="1"/>
      <c r="BJ1093" s="1"/>
      <c r="BK1093" s="1"/>
      <c r="BL1093" s="1"/>
      <c r="BM1093" s="1"/>
      <c r="BN1093" s="1"/>
      <c r="BO1093" s="1"/>
      <c r="BP1093" s="1"/>
      <c r="BQ1093" s="1"/>
      <c r="BR1093" s="1"/>
      <c r="BS1093" s="1"/>
      <c r="BT1093" s="1"/>
      <c r="BU1093" s="1"/>
      <c r="BV1093" s="1"/>
      <c r="BW1093" s="1"/>
      <c r="BX1093" s="1"/>
      <c r="BY1093" s="1"/>
      <c r="BZ1093" s="1"/>
      <c r="CA1093" s="1"/>
      <c r="CB1093" s="1"/>
      <c r="CC1093" s="1"/>
      <c r="CD1093" s="1"/>
      <c r="CE1093" s="1"/>
      <c r="CF1093" s="1"/>
      <c r="CG1093" s="1"/>
      <c r="CH1093" s="1"/>
      <c r="CI1093" s="1"/>
      <c r="CJ1093" s="1"/>
    </row>
    <row r="1094" spans="1:88" x14ac:dyDescent="0.25">
      <c r="A1094" s="1"/>
      <c r="B1094" s="1"/>
      <c r="C1094" s="1"/>
      <c r="D1094" s="1"/>
      <c r="E1094" s="1"/>
      <c r="F1094" s="1"/>
      <c r="G1094" s="1"/>
      <c r="H1094" s="1"/>
      <c r="I1094" s="1"/>
      <c r="J1094" s="1"/>
      <c r="K1094" s="1"/>
      <c r="L1094" s="1"/>
      <c r="M1094" s="1"/>
      <c r="N1094" s="1"/>
      <c r="O1094" s="1"/>
      <c r="P1094" s="1"/>
      <c r="Q1094" s="1"/>
      <c r="R1094" s="1"/>
      <c r="S1094" s="1"/>
      <c r="T1094" s="1"/>
      <c r="U1094" s="1"/>
      <c r="V1094" s="1"/>
      <c r="W1094" s="1"/>
      <c r="X1094" s="1"/>
      <c r="Y1094" s="1"/>
      <c r="Z1094" s="1"/>
      <c r="AA1094" s="1"/>
      <c r="AB1094" s="1"/>
      <c r="AC1094" s="1"/>
      <c r="AD1094" s="1"/>
      <c r="AE1094" s="1"/>
      <c r="AF1094" s="1"/>
      <c r="AG1094" s="1"/>
      <c r="AH1094" s="1"/>
      <c r="AI1094" s="1"/>
      <c r="AJ1094" s="1"/>
      <c r="AK1094" s="1"/>
      <c r="AL1094" s="1"/>
      <c r="AM1094" s="1"/>
      <c r="AN1094" s="1"/>
      <c r="AO1094" s="1"/>
      <c r="AP1094" s="1"/>
      <c r="AQ1094" s="1"/>
      <c r="AR1094" s="1"/>
      <c r="AS1094" s="1"/>
      <c r="AT1094" s="1"/>
      <c r="AU1094" s="1"/>
      <c r="AV1094" s="1"/>
      <c r="AW1094" s="1"/>
      <c r="AX1094" s="1"/>
      <c r="AY1094" s="1"/>
      <c r="AZ1094" s="1"/>
      <c r="BA1094" s="1"/>
      <c r="BB1094" s="1"/>
      <c r="BC1094" s="1"/>
      <c r="BD1094" s="1"/>
      <c r="BE1094" s="1"/>
      <c r="BF1094" s="1"/>
      <c r="BG1094" s="1"/>
      <c r="BH1094" s="1"/>
      <c r="BI1094" s="1"/>
      <c r="BJ1094" s="1"/>
      <c r="BK1094" s="1"/>
      <c r="BL1094" s="1"/>
      <c r="BM1094" s="1"/>
      <c r="BN1094" s="1"/>
      <c r="BO1094" s="1"/>
      <c r="BP1094" s="1"/>
      <c r="BQ1094" s="1"/>
      <c r="BR1094" s="1"/>
      <c r="BS1094" s="1"/>
      <c r="BT1094" s="1"/>
      <c r="BU1094" s="1"/>
      <c r="BV1094" s="1"/>
      <c r="BW1094" s="1"/>
      <c r="BX1094" s="1"/>
      <c r="BY1094" s="1"/>
      <c r="BZ1094" s="1"/>
      <c r="CA1094" s="1"/>
      <c r="CB1094" s="1"/>
      <c r="CC1094" s="1"/>
      <c r="CD1094" s="1"/>
      <c r="CE1094" s="1"/>
      <c r="CF1094" s="1"/>
      <c r="CG1094" s="1"/>
      <c r="CH1094" s="1"/>
      <c r="CI1094" s="1"/>
      <c r="CJ1094" s="1"/>
    </row>
    <row r="1095" spans="1:88" x14ac:dyDescent="0.25">
      <c r="A1095" s="1"/>
      <c r="B1095" s="1"/>
      <c r="C1095" s="1"/>
      <c r="D1095" s="1"/>
      <c r="E1095" s="1"/>
      <c r="F1095" s="1"/>
      <c r="G1095" s="1"/>
      <c r="H1095" s="1"/>
      <c r="I1095" s="1"/>
      <c r="J1095" s="1"/>
      <c r="K1095" s="1"/>
      <c r="L1095" s="1"/>
      <c r="M1095" s="1"/>
      <c r="N1095" s="1"/>
      <c r="O1095" s="1"/>
      <c r="P1095" s="1"/>
      <c r="Q1095" s="1"/>
      <c r="R1095" s="1"/>
      <c r="S1095" s="1"/>
      <c r="T1095" s="1"/>
      <c r="U1095" s="1"/>
      <c r="V1095" s="1"/>
      <c r="W1095" s="1"/>
      <c r="X1095" s="1"/>
      <c r="Y1095" s="1"/>
      <c r="Z1095" s="1"/>
      <c r="AA1095" s="1"/>
      <c r="AB1095" s="1"/>
      <c r="AC1095" s="1"/>
      <c r="AD1095" s="1"/>
      <c r="AE1095" s="1"/>
      <c r="AF1095" s="1"/>
      <c r="AG1095" s="1"/>
      <c r="AH1095" s="1"/>
      <c r="AI1095" s="1"/>
      <c r="AJ1095" s="1"/>
      <c r="AK1095" s="1"/>
      <c r="AL1095" s="1"/>
      <c r="AM1095" s="1"/>
      <c r="AN1095" s="1"/>
      <c r="AO1095" s="1"/>
      <c r="AP1095" s="1"/>
      <c r="AQ1095" s="1"/>
      <c r="AR1095" s="1"/>
      <c r="AS1095" s="1"/>
      <c r="AT1095" s="1"/>
      <c r="AU1095" s="1"/>
      <c r="AV1095" s="1"/>
      <c r="AW1095" s="1"/>
      <c r="AX1095" s="1"/>
      <c r="AY1095" s="1"/>
      <c r="AZ1095" s="1"/>
      <c r="BA1095" s="1"/>
      <c r="BB1095" s="1"/>
      <c r="BC1095" s="1"/>
      <c r="BD1095" s="1"/>
      <c r="BE1095" s="1"/>
      <c r="BF1095" s="1"/>
      <c r="BG1095" s="1"/>
      <c r="BH1095" s="1"/>
      <c r="BI1095" s="1"/>
      <c r="BJ1095" s="1"/>
      <c r="BK1095" s="1"/>
      <c r="BL1095" s="1"/>
      <c r="BM1095" s="1"/>
      <c r="BN1095" s="1"/>
      <c r="BO1095" s="1"/>
      <c r="BP1095" s="1"/>
      <c r="BQ1095" s="1"/>
      <c r="BR1095" s="1"/>
      <c r="BS1095" s="1"/>
      <c r="BT1095" s="1"/>
      <c r="BU1095" s="1"/>
      <c r="BV1095" s="1"/>
      <c r="BW1095" s="1"/>
      <c r="BX1095" s="1"/>
      <c r="BY1095" s="1"/>
      <c r="BZ1095" s="1"/>
      <c r="CA1095" s="1"/>
      <c r="CB1095" s="1"/>
      <c r="CC1095" s="1"/>
      <c r="CD1095" s="1"/>
      <c r="CE1095" s="1"/>
      <c r="CF1095" s="1"/>
      <c r="CG1095" s="1"/>
      <c r="CH1095" s="1"/>
      <c r="CI1095" s="1"/>
      <c r="CJ1095" s="1"/>
    </row>
    <row r="1096" spans="1:88" x14ac:dyDescent="0.25">
      <c r="A1096" s="1"/>
      <c r="B1096" s="1"/>
      <c r="C1096" s="1"/>
      <c r="D1096" s="1"/>
      <c r="E1096" s="1"/>
      <c r="F1096" s="1"/>
      <c r="G1096" s="1"/>
      <c r="H1096" s="1"/>
      <c r="I1096" s="1"/>
      <c r="J1096" s="1"/>
      <c r="K1096" s="1"/>
      <c r="L1096" s="1"/>
      <c r="M1096" s="1"/>
      <c r="N1096" s="1"/>
      <c r="O1096" s="1"/>
      <c r="P1096" s="1"/>
      <c r="Q1096" s="1"/>
      <c r="R1096" s="1"/>
      <c r="S1096" s="1"/>
      <c r="T1096" s="1"/>
      <c r="U1096" s="1"/>
      <c r="V1096" s="1"/>
      <c r="W1096" s="1"/>
      <c r="X1096" s="1"/>
      <c r="Y1096" s="1"/>
      <c r="Z1096" s="1"/>
      <c r="AA1096" s="1"/>
      <c r="AB1096" s="1"/>
      <c r="AC1096" s="1"/>
      <c r="AD1096" s="1"/>
      <c r="AE1096" s="1"/>
      <c r="AF1096" s="1"/>
      <c r="AG1096" s="1"/>
      <c r="AH1096" s="1"/>
      <c r="AI1096" s="1"/>
      <c r="AJ1096" s="1"/>
      <c r="AK1096" s="1"/>
      <c r="AL1096" s="1"/>
      <c r="AM1096" s="1"/>
      <c r="AN1096" s="1"/>
      <c r="AO1096" s="1"/>
      <c r="AP1096" s="1"/>
      <c r="AQ1096" s="1"/>
      <c r="AR1096" s="1"/>
      <c r="AS1096" s="1"/>
      <c r="AT1096" s="1"/>
      <c r="AU1096" s="1"/>
      <c r="AV1096" s="1"/>
      <c r="AW1096" s="1"/>
      <c r="AX1096" s="1"/>
      <c r="AY1096" s="1"/>
      <c r="AZ1096" s="1"/>
      <c r="BA1096" s="1"/>
      <c r="BB1096" s="1"/>
      <c r="BC1096" s="1"/>
      <c r="BD1096" s="1"/>
      <c r="BE1096" s="1"/>
      <c r="BF1096" s="1"/>
      <c r="BG1096" s="1"/>
      <c r="BH1096" s="1"/>
      <c r="BI1096" s="1"/>
      <c r="BJ1096" s="1"/>
      <c r="BK1096" s="1"/>
      <c r="BL1096" s="1"/>
      <c r="BM1096" s="1"/>
      <c r="BN1096" s="1"/>
      <c r="BO1096" s="1"/>
      <c r="BP1096" s="1"/>
      <c r="BQ1096" s="1"/>
      <c r="BR1096" s="1"/>
      <c r="BS1096" s="1"/>
      <c r="BT1096" s="1"/>
      <c r="BU1096" s="1"/>
      <c r="BV1096" s="1"/>
      <c r="BW1096" s="1"/>
      <c r="BX1096" s="1"/>
      <c r="BY1096" s="1"/>
      <c r="BZ1096" s="1"/>
      <c r="CA1096" s="1"/>
      <c r="CB1096" s="1"/>
      <c r="CC1096" s="1"/>
      <c r="CD1096" s="1"/>
      <c r="CE1096" s="1"/>
      <c r="CF1096" s="1"/>
      <c r="CG1096" s="1"/>
      <c r="CH1096" s="1"/>
      <c r="CI1096" s="1"/>
      <c r="CJ1096" s="1"/>
    </row>
    <row r="1097" spans="1:88" x14ac:dyDescent="0.25">
      <c r="A1097" s="1"/>
      <c r="B1097" s="1"/>
      <c r="C1097" s="1"/>
      <c r="D1097" s="1"/>
      <c r="E1097" s="1"/>
      <c r="F1097" s="1"/>
      <c r="G1097" s="1"/>
      <c r="H1097" s="1"/>
      <c r="I1097" s="1"/>
      <c r="J1097" s="1"/>
      <c r="K1097" s="1"/>
      <c r="L1097" s="1"/>
      <c r="M1097" s="1"/>
      <c r="N1097" s="1"/>
      <c r="O1097" s="1"/>
      <c r="P1097" s="1"/>
      <c r="Q1097" s="1"/>
      <c r="R1097" s="1"/>
      <c r="S1097" s="1"/>
      <c r="T1097" s="1"/>
      <c r="U1097" s="1"/>
      <c r="V1097" s="1"/>
      <c r="W1097" s="1"/>
      <c r="X1097" s="1"/>
      <c r="Y1097" s="1"/>
      <c r="Z1097" s="1"/>
      <c r="AA1097" s="1"/>
      <c r="AB1097" s="1"/>
      <c r="AC1097" s="1"/>
      <c r="AD1097" s="1"/>
      <c r="AE1097" s="1"/>
      <c r="AF1097" s="1"/>
      <c r="AG1097" s="1"/>
      <c r="AH1097" s="1"/>
      <c r="AI1097" s="1"/>
      <c r="AJ1097" s="1"/>
      <c r="AK1097" s="1"/>
      <c r="AL1097" s="1"/>
      <c r="AM1097" s="1"/>
      <c r="AN1097" s="1"/>
      <c r="AO1097" s="1"/>
      <c r="AP1097" s="1"/>
      <c r="AQ1097" s="1"/>
      <c r="AR1097" s="1"/>
      <c r="AS1097" s="1"/>
      <c r="AT1097" s="1"/>
      <c r="AU1097" s="1"/>
      <c r="AV1097" s="1"/>
      <c r="AW1097" s="1"/>
      <c r="AX1097" s="1"/>
      <c r="AY1097" s="1"/>
      <c r="AZ1097" s="1"/>
      <c r="BA1097" s="1"/>
      <c r="BB1097" s="1"/>
      <c r="BC1097" s="1"/>
      <c r="BD1097" s="1"/>
      <c r="BE1097" s="1"/>
      <c r="BF1097" s="1"/>
      <c r="BG1097" s="1"/>
      <c r="BH1097" s="1"/>
      <c r="BI1097" s="1"/>
      <c r="BJ1097" s="1"/>
      <c r="BK1097" s="1"/>
      <c r="BL1097" s="1"/>
      <c r="BM1097" s="1"/>
      <c r="BN1097" s="1"/>
      <c r="BO1097" s="1"/>
      <c r="BP1097" s="1"/>
      <c r="BQ1097" s="1"/>
      <c r="BR1097" s="1"/>
      <c r="BS1097" s="1"/>
      <c r="BT1097" s="1"/>
      <c r="BU1097" s="1"/>
      <c r="BV1097" s="1"/>
      <c r="BW1097" s="1"/>
      <c r="BX1097" s="1"/>
      <c r="BY1097" s="1"/>
      <c r="BZ1097" s="1"/>
      <c r="CA1097" s="1"/>
      <c r="CB1097" s="1"/>
      <c r="CC1097" s="1"/>
      <c r="CD1097" s="1"/>
      <c r="CE1097" s="1"/>
      <c r="CF1097" s="1"/>
      <c r="CG1097" s="1"/>
      <c r="CH1097" s="1"/>
      <c r="CI1097" s="1"/>
      <c r="CJ1097" s="1"/>
    </row>
    <row r="1098" spans="1:88" x14ac:dyDescent="0.25">
      <c r="A1098" s="1"/>
      <c r="B1098" s="1"/>
      <c r="C1098" s="1"/>
      <c r="D1098" s="1"/>
      <c r="E1098" s="1"/>
      <c r="F1098" s="1"/>
      <c r="G1098" s="1"/>
      <c r="H1098" s="1"/>
      <c r="I1098" s="1"/>
      <c r="J1098" s="1"/>
      <c r="K1098" s="1"/>
      <c r="L1098" s="1"/>
      <c r="M1098" s="1"/>
      <c r="N1098" s="1"/>
      <c r="O1098" s="1"/>
      <c r="P1098" s="1"/>
      <c r="Q1098" s="1"/>
      <c r="R1098" s="1"/>
      <c r="S1098" s="1"/>
      <c r="T1098" s="1"/>
      <c r="U1098" s="1"/>
      <c r="V1098" s="1"/>
      <c r="W1098" s="1"/>
      <c r="X1098" s="1"/>
      <c r="Y1098" s="1"/>
      <c r="Z1098" s="1"/>
      <c r="AA1098" s="1"/>
      <c r="AB1098" s="1"/>
      <c r="AC1098" s="1"/>
      <c r="AD1098" s="1"/>
      <c r="AE1098" s="1"/>
      <c r="AF1098" s="1"/>
      <c r="AG1098" s="1"/>
      <c r="AH1098" s="1"/>
      <c r="AI1098" s="1"/>
      <c r="AJ1098" s="1"/>
      <c r="AK1098" s="1"/>
      <c r="AL1098" s="1"/>
      <c r="AM1098" s="1"/>
      <c r="AN1098" s="1"/>
      <c r="AO1098" s="1"/>
      <c r="AP1098" s="1"/>
      <c r="AQ1098" s="1"/>
      <c r="AR1098" s="1"/>
      <c r="AS1098" s="1"/>
      <c r="AT1098" s="1"/>
      <c r="AU1098" s="1"/>
      <c r="AV1098" s="1"/>
      <c r="AW1098" s="1"/>
      <c r="AX1098" s="1"/>
      <c r="AY1098" s="1"/>
      <c r="AZ1098" s="1"/>
      <c r="BA1098" s="1"/>
      <c r="BB1098" s="1"/>
      <c r="BC1098" s="1"/>
      <c r="BD1098" s="1"/>
      <c r="BE1098" s="1"/>
      <c r="BF1098" s="1"/>
      <c r="BG1098" s="1"/>
      <c r="BH1098" s="1"/>
      <c r="BI1098" s="1"/>
      <c r="BJ1098" s="1"/>
      <c r="BK1098" s="1"/>
      <c r="BL1098" s="1"/>
      <c r="BM1098" s="1"/>
      <c r="BN1098" s="1"/>
      <c r="BO1098" s="1"/>
      <c r="BP1098" s="1"/>
      <c r="BQ1098" s="1"/>
      <c r="BR1098" s="1"/>
      <c r="BS1098" s="1"/>
      <c r="BT1098" s="1"/>
      <c r="BU1098" s="1"/>
      <c r="BV1098" s="1"/>
      <c r="BW1098" s="1"/>
      <c r="BX1098" s="1"/>
      <c r="BY1098" s="1"/>
      <c r="BZ1098" s="1"/>
      <c r="CA1098" s="1"/>
      <c r="CB1098" s="1"/>
      <c r="CC1098" s="1"/>
      <c r="CD1098" s="1"/>
      <c r="CE1098" s="1"/>
      <c r="CF1098" s="1"/>
      <c r="CG1098" s="1"/>
      <c r="CH1098" s="1"/>
      <c r="CI1098" s="1"/>
      <c r="CJ1098" s="1"/>
    </row>
    <row r="1099" spans="1:88" x14ac:dyDescent="0.25">
      <c r="A1099" s="1"/>
      <c r="B1099" s="1"/>
      <c r="C1099" s="1"/>
      <c r="D1099" s="1"/>
      <c r="E1099" s="1"/>
      <c r="F1099" s="1"/>
      <c r="G1099" s="1"/>
      <c r="H1099" s="1"/>
      <c r="I1099" s="1"/>
      <c r="J1099" s="1"/>
      <c r="K1099" s="1"/>
      <c r="L1099" s="1"/>
      <c r="M1099" s="1"/>
      <c r="N1099" s="1"/>
      <c r="O1099" s="1"/>
      <c r="P1099" s="1"/>
      <c r="Q1099" s="1"/>
      <c r="R1099" s="1"/>
      <c r="S1099" s="1"/>
      <c r="T1099" s="1"/>
      <c r="U1099" s="1"/>
      <c r="V1099" s="1"/>
      <c r="W1099" s="1"/>
      <c r="X1099" s="1"/>
      <c r="Y1099" s="1"/>
      <c r="Z1099" s="1"/>
      <c r="AA1099" s="1"/>
      <c r="AB1099" s="1"/>
      <c r="AC1099" s="1"/>
      <c r="AD1099" s="1"/>
      <c r="AE1099" s="1"/>
      <c r="AF1099" s="1"/>
      <c r="AG1099" s="1"/>
      <c r="AH1099" s="1"/>
      <c r="AI1099" s="1"/>
      <c r="AJ1099" s="1"/>
      <c r="AK1099" s="1"/>
      <c r="AL1099" s="1"/>
      <c r="AM1099" s="1"/>
      <c r="AN1099" s="1"/>
      <c r="AO1099" s="1"/>
      <c r="AP1099" s="1"/>
      <c r="AQ1099" s="1"/>
      <c r="AR1099" s="1"/>
      <c r="AS1099" s="1"/>
      <c r="AT1099" s="1"/>
      <c r="AU1099" s="1"/>
      <c r="AV1099" s="1"/>
      <c r="AW1099" s="1"/>
      <c r="AX1099" s="1"/>
      <c r="AY1099" s="1"/>
      <c r="AZ1099" s="1"/>
      <c r="BA1099" s="1"/>
      <c r="BB1099" s="1"/>
      <c r="BC1099" s="1"/>
      <c r="BD1099" s="1"/>
      <c r="BE1099" s="1"/>
      <c r="BF1099" s="1"/>
      <c r="BG1099" s="1"/>
      <c r="BH1099" s="1"/>
      <c r="BI1099" s="1"/>
      <c r="BJ1099" s="1"/>
      <c r="BK1099" s="1"/>
      <c r="BL1099" s="1"/>
      <c r="BM1099" s="1"/>
      <c r="BN1099" s="1"/>
      <c r="BO1099" s="1"/>
      <c r="BP1099" s="1"/>
      <c r="BQ1099" s="1"/>
      <c r="BR1099" s="1"/>
      <c r="BS1099" s="1"/>
      <c r="BT1099" s="1"/>
      <c r="BU1099" s="1"/>
      <c r="BV1099" s="1"/>
      <c r="BW1099" s="1"/>
      <c r="BX1099" s="1"/>
      <c r="BY1099" s="1"/>
      <c r="BZ1099" s="1"/>
      <c r="CA1099" s="1"/>
      <c r="CB1099" s="1"/>
      <c r="CC1099" s="1"/>
      <c r="CD1099" s="1"/>
      <c r="CE1099" s="1"/>
      <c r="CF1099" s="1"/>
      <c r="CG1099" s="1"/>
      <c r="CH1099" s="1"/>
      <c r="CI1099" s="1"/>
      <c r="CJ1099" s="1"/>
    </row>
    <row r="1100" spans="1:88" x14ac:dyDescent="0.25">
      <c r="A1100" s="1"/>
      <c r="B1100" s="1"/>
      <c r="C1100" s="1"/>
      <c r="D1100" s="1"/>
      <c r="E1100" s="1"/>
      <c r="F1100" s="1"/>
      <c r="G1100" s="1"/>
      <c r="H1100" s="1"/>
      <c r="I1100" s="1"/>
      <c r="J1100" s="1"/>
      <c r="K1100" s="1"/>
      <c r="L1100" s="1"/>
      <c r="M1100" s="1"/>
      <c r="N1100" s="1"/>
      <c r="O1100" s="1"/>
      <c r="P1100" s="1"/>
      <c r="Q1100" s="1"/>
      <c r="R1100" s="1"/>
      <c r="S1100" s="1"/>
      <c r="T1100" s="1"/>
      <c r="U1100" s="1"/>
      <c r="V1100" s="1"/>
      <c r="W1100" s="1"/>
      <c r="X1100" s="1"/>
      <c r="Y1100" s="1"/>
      <c r="Z1100" s="1"/>
      <c r="AA1100" s="1"/>
      <c r="AB1100" s="1"/>
      <c r="AC1100" s="1"/>
      <c r="AD1100" s="1"/>
      <c r="AE1100" s="1"/>
      <c r="AF1100" s="1"/>
      <c r="AG1100" s="1"/>
      <c r="AH1100" s="1"/>
      <c r="AI1100" s="1"/>
      <c r="AJ1100" s="1"/>
      <c r="AK1100" s="1"/>
      <c r="AL1100" s="1"/>
      <c r="AM1100" s="1"/>
      <c r="AN1100" s="1"/>
      <c r="AO1100" s="1"/>
      <c r="AP1100" s="1"/>
      <c r="AQ1100" s="1"/>
      <c r="AR1100" s="1"/>
      <c r="AS1100" s="1"/>
      <c r="AT1100" s="1"/>
      <c r="AU1100" s="1"/>
      <c r="AV1100" s="1"/>
      <c r="AW1100" s="1"/>
      <c r="AX1100" s="1"/>
      <c r="AY1100" s="1"/>
      <c r="AZ1100" s="1"/>
      <c r="BA1100" s="1"/>
      <c r="BB1100" s="1"/>
      <c r="BC1100" s="1"/>
      <c r="BD1100" s="1"/>
      <c r="BE1100" s="1"/>
      <c r="BF1100" s="1"/>
      <c r="BG1100" s="1"/>
      <c r="BH1100" s="1"/>
      <c r="BI1100" s="1"/>
      <c r="BJ1100" s="1"/>
      <c r="BK1100" s="1"/>
      <c r="BL1100" s="1"/>
      <c r="BM1100" s="1"/>
      <c r="BN1100" s="1"/>
      <c r="BO1100" s="1"/>
      <c r="BP1100" s="1"/>
      <c r="BQ1100" s="1"/>
      <c r="BR1100" s="1"/>
      <c r="BS1100" s="1"/>
      <c r="BT1100" s="1"/>
      <c r="BU1100" s="1"/>
      <c r="BV1100" s="1"/>
      <c r="BW1100" s="1"/>
      <c r="BX1100" s="1"/>
      <c r="BY1100" s="1"/>
      <c r="BZ1100" s="1"/>
      <c r="CA1100" s="1"/>
      <c r="CB1100" s="1"/>
      <c r="CC1100" s="1"/>
      <c r="CD1100" s="1"/>
      <c r="CE1100" s="1"/>
      <c r="CF1100" s="1"/>
      <c r="CG1100" s="1"/>
      <c r="CH1100" s="1"/>
      <c r="CI1100" s="1"/>
      <c r="CJ1100" s="1"/>
    </row>
    <row r="1101" spans="1:88" x14ac:dyDescent="0.25">
      <c r="A1101" s="1"/>
      <c r="B1101" s="1"/>
      <c r="C1101" s="1"/>
      <c r="D1101" s="1"/>
      <c r="E1101" s="1"/>
      <c r="F1101" s="1"/>
      <c r="G1101" s="1"/>
      <c r="H1101" s="1"/>
      <c r="I1101" s="1"/>
      <c r="J1101" s="1"/>
      <c r="K1101" s="1"/>
      <c r="L1101" s="1"/>
      <c r="M1101" s="1"/>
      <c r="N1101" s="1"/>
      <c r="O1101" s="1"/>
      <c r="P1101" s="1"/>
      <c r="Q1101" s="1"/>
      <c r="R1101" s="1"/>
      <c r="S1101" s="1"/>
      <c r="T1101" s="1"/>
      <c r="U1101" s="1"/>
      <c r="V1101" s="1"/>
      <c r="W1101" s="1"/>
      <c r="X1101" s="1"/>
      <c r="Y1101" s="1"/>
      <c r="Z1101" s="1"/>
      <c r="AA1101" s="1"/>
      <c r="AB1101" s="1"/>
      <c r="AC1101" s="1"/>
      <c r="AD1101" s="1"/>
      <c r="AE1101" s="1"/>
      <c r="AF1101" s="1"/>
      <c r="AG1101" s="1"/>
      <c r="AH1101" s="1"/>
      <c r="AI1101" s="1"/>
      <c r="AJ1101" s="1"/>
      <c r="AK1101" s="1"/>
      <c r="AL1101" s="1"/>
      <c r="AM1101" s="1"/>
      <c r="AN1101" s="1"/>
      <c r="AO1101" s="1"/>
      <c r="AP1101" s="1"/>
      <c r="AQ1101" s="1"/>
      <c r="AR1101" s="1"/>
      <c r="AS1101" s="1"/>
      <c r="AT1101" s="1"/>
      <c r="AU1101" s="1"/>
      <c r="AV1101" s="1"/>
      <c r="AW1101" s="1"/>
      <c r="AX1101" s="1"/>
      <c r="AY1101" s="1"/>
      <c r="AZ1101" s="1"/>
      <c r="BA1101" s="1"/>
      <c r="BB1101" s="1"/>
      <c r="BC1101" s="1"/>
      <c r="BD1101" s="1"/>
      <c r="BE1101" s="1"/>
      <c r="BF1101" s="1"/>
      <c r="BG1101" s="1"/>
      <c r="BH1101" s="1"/>
      <c r="BI1101" s="1"/>
      <c r="BJ1101" s="1"/>
      <c r="BK1101" s="1"/>
      <c r="BL1101" s="1"/>
      <c r="BM1101" s="1"/>
      <c r="BN1101" s="1"/>
      <c r="BO1101" s="1"/>
      <c r="BP1101" s="1"/>
      <c r="BQ1101" s="1"/>
      <c r="BR1101" s="1"/>
      <c r="BS1101" s="1"/>
      <c r="BT1101" s="1"/>
      <c r="BU1101" s="1"/>
      <c r="BV1101" s="1"/>
      <c r="BW1101" s="1"/>
      <c r="BX1101" s="1"/>
      <c r="BY1101" s="1"/>
      <c r="BZ1101" s="1"/>
      <c r="CA1101" s="1"/>
      <c r="CB1101" s="1"/>
      <c r="CC1101" s="1"/>
      <c r="CD1101" s="1"/>
      <c r="CE1101" s="1"/>
      <c r="CF1101" s="1"/>
      <c r="CG1101" s="1"/>
      <c r="CH1101" s="1"/>
      <c r="CI1101" s="1"/>
      <c r="CJ1101" s="1"/>
    </row>
    <row r="1102" spans="1:88" x14ac:dyDescent="0.25">
      <c r="A1102" s="1"/>
      <c r="B1102" s="1"/>
      <c r="C1102" s="1"/>
      <c r="D1102" s="1"/>
      <c r="E1102" s="1"/>
      <c r="F1102" s="1"/>
      <c r="G1102" s="1"/>
      <c r="H1102" s="1"/>
      <c r="I1102" s="1"/>
      <c r="J1102" s="1"/>
      <c r="K1102" s="1"/>
      <c r="L1102" s="1"/>
      <c r="M1102" s="1"/>
      <c r="N1102" s="1"/>
      <c r="O1102" s="1"/>
      <c r="P1102" s="1"/>
      <c r="Q1102" s="1"/>
      <c r="R1102" s="1"/>
      <c r="S1102" s="1"/>
      <c r="T1102" s="1"/>
      <c r="U1102" s="1"/>
      <c r="V1102" s="1"/>
      <c r="W1102" s="1"/>
      <c r="X1102" s="1"/>
      <c r="Y1102" s="1"/>
      <c r="Z1102" s="1"/>
      <c r="AA1102" s="1"/>
      <c r="AB1102" s="1"/>
      <c r="AC1102" s="1"/>
      <c r="AD1102" s="1"/>
      <c r="AE1102" s="1"/>
      <c r="AF1102" s="1"/>
      <c r="AG1102" s="1"/>
      <c r="AH1102" s="1"/>
      <c r="AI1102" s="1"/>
      <c r="AJ1102" s="1"/>
      <c r="AK1102" s="1"/>
      <c r="AL1102" s="1"/>
      <c r="AM1102" s="1"/>
      <c r="AN1102" s="1"/>
      <c r="AO1102" s="1"/>
      <c r="AP1102" s="1"/>
      <c r="AQ1102" s="1"/>
      <c r="AR1102" s="1"/>
      <c r="AS1102" s="1"/>
      <c r="AT1102" s="1"/>
      <c r="AU1102" s="1"/>
      <c r="AV1102" s="1"/>
      <c r="AW1102" s="1"/>
      <c r="AX1102" s="1"/>
      <c r="AY1102" s="1"/>
      <c r="AZ1102" s="1"/>
      <c r="BA1102" s="1"/>
      <c r="BB1102" s="1"/>
      <c r="BC1102" s="1"/>
      <c r="BD1102" s="1"/>
      <c r="BE1102" s="1"/>
      <c r="BF1102" s="1"/>
      <c r="BG1102" s="1"/>
      <c r="BH1102" s="1"/>
      <c r="BI1102" s="1"/>
      <c r="BJ1102" s="1"/>
      <c r="BK1102" s="1"/>
      <c r="BL1102" s="1"/>
      <c r="BM1102" s="1"/>
      <c r="BN1102" s="1"/>
      <c r="BO1102" s="1"/>
      <c r="BP1102" s="1"/>
      <c r="BQ1102" s="1"/>
      <c r="BR1102" s="1"/>
      <c r="BS1102" s="1"/>
      <c r="BT1102" s="1"/>
      <c r="BU1102" s="1"/>
      <c r="BV1102" s="1"/>
      <c r="BW1102" s="1"/>
      <c r="BX1102" s="1"/>
      <c r="BY1102" s="1"/>
      <c r="BZ1102" s="1"/>
      <c r="CA1102" s="1"/>
      <c r="CB1102" s="1"/>
      <c r="CC1102" s="1"/>
      <c r="CD1102" s="1"/>
      <c r="CE1102" s="1"/>
      <c r="CF1102" s="1"/>
      <c r="CG1102" s="1"/>
      <c r="CH1102" s="1"/>
      <c r="CI1102" s="1"/>
      <c r="CJ1102" s="1"/>
    </row>
    <row r="1103" spans="1:88" x14ac:dyDescent="0.25">
      <c r="A1103" s="1"/>
      <c r="B1103" s="1"/>
      <c r="C1103" s="1"/>
      <c r="D1103" s="1"/>
      <c r="E1103" s="1"/>
      <c r="F1103" s="1"/>
      <c r="G1103" s="1"/>
      <c r="H1103" s="1"/>
      <c r="I1103" s="1"/>
      <c r="J1103" s="1"/>
      <c r="K1103" s="1"/>
      <c r="L1103" s="1"/>
      <c r="M1103" s="1"/>
      <c r="N1103" s="1"/>
      <c r="O1103" s="1"/>
      <c r="P1103" s="1"/>
      <c r="Q1103" s="1"/>
      <c r="R1103" s="1"/>
      <c r="S1103" s="1"/>
      <c r="T1103" s="1"/>
      <c r="U1103" s="1"/>
      <c r="V1103" s="1"/>
      <c r="W1103" s="1"/>
      <c r="X1103" s="1"/>
      <c r="Y1103" s="1"/>
      <c r="Z1103" s="1"/>
      <c r="AA1103" s="1"/>
      <c r="AB1103" s="1"/>
      <c r="AC1103" s="1"/>
      <c r="AD1103" s="1"/>
      <c r="AE1103" s="1"/>
      <c r="AF1103" s="1"/>
      <c r="AG1103" s="1"/>
      <c r="AH1103" s="1"/>
      <c r="AI1103" s="1"/>
      <c r="AJ1103" s="1"/>
      <c r="AK1103" s="1"/>
      <c r="AL1103" s="1"/>
      <c r="AM1103" s="1"/>
      <c r="AN1103" s="1"/>
      <c r="AO1103" s="1"/>
      <c r="AP1103" s="1"/>
      <c r="AQ1103" s="1"/>
      <c r="AR1103" s="1"/>
      <c r="AS1103" s="1"/>
      <c r="AT1103" s="1"/>
      <c r="AU1103" s="1"/>
      <c r="AV1103" s="1"/>
      <c r="AW1103" s="1"/>
      <c r="AX1103" s="1"/>
      <c r="AY1103" s="1"/>
      <c r="AZ1103" s="1"/>
      <c r="BA1103" s="1"/>
      <c r="BB1103" s="1"/>
      <c r="BC1103" s="1"/>
      <c r="BD1103" s="1"/>
      <c r="BE1103" s="1"/>
      <c r="BF1103" s="1"/>
      <c r="BG1103" s="1"/>
      <c r="BH1103" s="1"/>
      <c r="BI1103" s="1"/>
      <c r="BJ1103" s="1"/>
      <c r="BK1103" s="1"/>
      <c r="BL1103" s="1"/>
      <c r="BM1103" s="1"/>
      <c r="BN1103" s="1"/>
      <c r="BO1103" s="1"/>
      <c r="BP1103" s="1"/>
      <c r="BQ1103" s="1"/>
      <c r="BR1103" s="1"/>
      <c r="BS1103" s="1"/>
      <c r="BT1103" s="1"/>
      <c r="BU1103" s="1"/>
      <c r="BV1103" s="1"/>
      <c r="BW1103" s="1"/>
      <c r="BX1103" s="1"/>
      <c r="BY1103" s="1"/>
      <c r="BZ1103" s="1"/>
      <c r="CA1103" s="1"/>
      <c r="CB1103" s="1"/>
      <c r="CC1103" s="1"/>
      <c r="CD1103" s="1"/>
      <c r="CE1103" s="1"/>
      <c r="CF1103" s="1"/>
      <c r="CG1103" s="1"/>
      <c r="CH1103" s="1"/>
      <c r="CI1103" s="1"/>
      <c r="CJ1103" s="1"/>
    </row>
    <row r="1104" spans="1:88" x14ac:dyDescent="0.25">
      <c r="A1104" s="1"/>
      <c r="B1104" s="1"/>
      <c r="C1104" s="1"/>
      <c r="D1104" s="1"/>
      <c r="E1104" s="1"/>
      <c r="F1104" s="1"/>
      <c r="G1104" s="1"/>
      <c r="H1104" s="1"/>
      <c r="I1104" s="1"/>
      <c r="J1104" s="1"/>
      <c r="K1104" s="1"/>
      <c r="L1104" s="1"/>
      <c r="M1104" s="1"/>
      <c r="N1104" s="1"/>
      <c r="O1104" s="1"/>
      <c r="P1104" s="1"/>
      <c r="Q1104" s="1"/>
      <c r="R1104" s="1"/>
      <c r="S1104" s="1"/>
      <c r="T1104" s="1"/>
      <c r="U1104" s="1"/>
      <c r="V1104" s="1"/>
      <c r="W1104" s="1"/>
      <c r="X1104" s="1"/>
      <c r="Y1104" s="1"/>
      <c r="Z1104" s="1"/>
      <c r="AA1104" s="1"/>
      <c r="AB1104" s="1"/>
      <c r="AC1104" s="1"/>
      <c r="AD1104" s="1"/>
      <c r="AE1104" s="1"/>
      <c r="AF1104" s="1"/>
      <c r="AG1104" s="1"/>
      <c r="AH1104" s="1"/>
      <c r="AI1104" s="1"/>
      <c r="AJ1104" s="1"/>
      <c r="AK1104" s="1"/>
      <c r="AL1104" s="1"/>
      <c r="AM1104" s="1"/>
      <c r="AN1104" s="1"/>
      <c r="AO1104" s="1"/>
      <c r="AP1104" s="1"/>
      <c r="AQ1104" s="1"/>
      <c r="AR1104" s="1"/>
      <c r="AS1104" s="1"/>
      <c r="AT1104" s="1"/>
      <c r="AU1104" s="1"/>
      <c r="AV1104" s="1"/>
      <c r="AW1104" s="1"/>
      <c r="AX1104" s="1"/>
      <c r="AY1104" s="1"/>
      <c r="AZ1104" s="1"/>
      <c r="BA1104" s="1"/>
      <c r="BB1104" s="1"/>
      <c r="BC1104" s="1"/>
      <c r="BD1104" s="1"/>
      <c r="BE1104" s="1"/>
      <c r="BF1104" s="1"/>
      <c r="BG1104" s="1"/>
      <c r="BH1104" s="1"/>
      <c r="BI1104" s="1"/>
      <c r="BJ1104" s="1"/>
      <c r="BK1104" s="1"/>
      <c r="BL1104" s="1"/>
      <c r="BM1104" s="1"/>
      <c r="BN1104" s="1"/>
      <c r="BO1104" s="1"/>
      <c r="BP1104" s="1"/>
      <c r="BQ1104" s="1"/>
      <c r="BR1104" s="1"/>
      <c r="BS1104" s="1"/>
      <c r="BT1104" s="1"/>
      <c r="BU1104" s="1"/>
      <c r="BV1104" s="1"/>
      <c r="BW1104" s="1"/>
      <c r="BX1104" s="1"/>
      <c r="BY1104" s="1"/>
      <c r="BZ1104" s="1"/>
      <c r="CA1104" s="1"/>
      <c r="CB1104" s="1"/>
      <c r="CC1104" s="1"/>
      <c r="CD1104" s="1"/>
      <c r="CE1104" s="1"/>
      <c r="CF1104" s="1"/>
      <c r="CG1104" s="1"/>
      <c r="CH1104" s="1"/>
      <c r="CI1104" s="1"/>
      <c r="CJ1104" s="1"/>
    </row>
    <row r="1105" spans="1:88" x14ac:dyDescent="0.25">
      <c r="A1105" s="1"/>
      <c r="B1105" s="1"/>
      <c r="C1105" s="1"/>
      <c r="D1105" s="1"/>
      <c r="E1105" s="1"/>
      <c r="F1105" s="1"/>
      <c r="G1105" s="1"/>
      <c r="H1105" s="1"/>
      <c r="I1105" s="1"/>
      <c r="J1105" s="1"/>
      <c r="K1105" s="1"/>
      <c r="L1105" s="1"/>
      <c r="M1105" s="1"/>
      <c r="N1105" s="1"/>
      <c r="O1105" s="1"/>
      <c r="P1105" s="1"/>
      <c r="Q1105" s="1"/>
      <c r="R1105" s="1"/>
      <c r="S1105" s="1"/>
      <c r="T1105" s="1"/>
      <c r="U1105" s="1"/>
      <c r="V1105" s="1"/>
      <c r="W1105" s="1"/>
      <c r="X1105" s="1"/>
      <c r="Y1105" s="1"/>
      <c r="Z1105" s="1"/>
      <c r="AA1105" s="1"/>
      <c r="AB1105" s="1"/>
      <c r="AC1105" s="1"/>
      <c r="AD1105" s="1"/>
      <c r="AE1105" s="1"/>
      <c r="AF1105" s="1"/>
      <c r="AG1105" s="1"/>
      <c r="AH1105" s="1"/>
      <c r="AI1105" s="1"/>
      <c r="AJ1105" s="1"/>
      <c r="AK1105" s="1"/>
      <c r="AL1105" s="1"/>
      <c r="AM1105" s="1"/>
      <c r="AN1105" s="1"/>
      <c r="AO1105" s="1"/>
      <c r="AP1105" s="1"/>
      <c r="AQ1105" s="1"/>
      <c r="AR1105" s="1"/>
      <c r="AS1105" s="1"/>
      <c r="AT1105" s="1"/>
      <c r="AU1105" s="1"/>
      <c r="AV1105" s="1"/>
      <c r="AW1105" s="1"/>
      <c r="AX1105" s="1"/>
      <c r="AY1105" s="1"/>
      <c r="AZ1105" s="1"/>
      <c r="BA1105" s="1"/>
      <c r="BB1105" s="1"/>
      <c r="BC1105" s="1"/>
      <c r="BD1105" s="1"/>
      <c r="BE1105" s="1"/>
      <c r="BF1105" s="1"/>
      <c r="BG1105" s="1"/>
      <c r="BH1105" s="1"/>
      <c r="BI1105" s="1"/>
      <c r="BJ1105" s="1"/>
      <c r="BK1105" s="1"/>
      <c r="BL1105" s="1"/>
      <c r="BM1105" s="1"/>
      <c r="BN1105" s="1"/>
      <c r="BO1105" s="1"/>
      <c r="BP1105" s="1"/>
      <c r="BQ1105" s="1"/>
      <c r="BR1105" s="1"/>
      <c r="BS1105" s="1"/>
      <c r="BT1105" s="1"/>
      <c r="BU1105" s="1"/>
      <c r="BV1105" s="1"/>
      <c r="BW1105" s="1"/>
      <c r="BX1105" s="1"/>
      <c r="BY1105" s="1"/>
      <c r="BZ1105" s="1"/>
      <c r="CA1105" s="1"/>
      <c r="CB1105" s="1"/>
      <c r="CC1105" s="1"/>
      <c r="CD1105" s="1"/>
      <c r="CE1105" s="1"/>
      <c r="CF1105" s="1"/>
      <c r="CG1105" s="1"/>
      <c r="CH1105" s="1"/>
      <c r="CI1105" s="1"/>
      <c r="CJ1105" s="1"/>
    </row>
    <row r="1106" spans="1:88" x14ac:dyDescent="0.25">
      <c r="A1106" s="1"/>
      <c r="B1106" s="1"/>
      <c r="C1106" s="1"/>
      <c r="D1106" s="1"/>
      <c r="E1106" s="1"/>
      <c r="F1106" s="1"/>
      <c r="G1106" s="1"/>
      <c r="H1106" s="1"/>
      <c r="I1106" s="1"/>
      <c r="J1106" s="1"/>
      <c r="K1106" s="1"/>
      <c r="L1106" s="1"/>
      <c r="M1106" s="1"/>
      <c r="N1106" s="1"/>
      <c r="O1106" s="1"/>
      <c r="P1106" s="1"/>
      <c r="Q1106" s="1"/>
      <c r="R1106" s="1"/>
      <c r="S1106" s="1"/>
      <c r="T1106" s="1"/>
      <c r="U1106" s="1"/>
      <c r="V1106" s="1"/>
      <c r="W1106" s="1"/>
      <c r="X1106" s="1"/>
      <c r="Y1106" s="1"/>
      <c r="Z1106" s="1"/>
      <c r="AA1106" s="1"/>
      <c r="AB1106" s="1"/>
      <c r="AC1106" s="1"/>
      <c r="AD1106" s="1"/>
      <c r="AE1106" s="1"/>
      <c r="AF1106" s="1"/>
      <c r="AG1106" s="1"/>
      <c r="AH1106" s="1"/>
      <c r="AI1106" s="1"/>
      <c r="AJ1106" s="1"/>
      <c r="AK1106" s="1"/>
      <c r="AL1106" s="1"/>
      <c r="AM1106" s="1"/>
      <c r="AN1106" s="1"/>
      <c r="AO1106" s="1"/>
      <c r="AP1106" s="1"/>
      <c r="AQ1106" s="1"/>
      <c r="AR1106" s="1"/>
      <c r="AS1106" s="1"/>
      <c r="AT1106" s="1"/>
      <c r="AU1106" s="1"/>
      <c r="AV1106" s="1"/>
      <c r="AW1106" s="1"/>
      <c r="AX1106" s="1"/>
      <c r="AY1106" s="1"/>
      <c r="AZ1106" s="1"/>
      <c r="BA1106" s="1"/>
      <c r="BB1106" s="1"/>
      <c r="BC1106" s="1"/>
      <c r="BD1106" s="1"/>
      <c r="BE1106" s="1"/>
      <c r="BF1106" s="1"/>
      <c r="BG1106" s="1"/>
      <c r="BH1106" s="1"/>
      <c r="BI1106" s="1"/>
      <c r="BJ1106" s="1"/>
      <c r="BK1106" s="1"/>
      <c r="BL1106" s="1"/>
      <c r="BM1106" s="1"/>
      <c r="BN1106" s="1"/>
      <c r="BO1106" s="1"/>
      <c r="BP1106" s="1"/>
      <c r="BQ1106" s="1"/>
      <c r="BR1106" s="1"/>
      <c r="BS1106" s="1"/>
      <c r="BT1106" s="1"/>
      <c r="BU1106" s="1"/>
      <c r="BV1106" s="1"/>
      <c r="BW1106" s="1"/>
      <c r="BX1106" s="1"/>
      <c r="BY1106" s="1"/>
      <c r="BZ1106" s="1"/>
      <c r="CA1106" s="1"/>
      <c r="CB1106" s="1"/>
      <c r="CC1106" s="1"/>
      <c r="CD1106" s="1"/>
      <c r="CE1106" s="1"/>
      <c r="CF1106" s="1"/>
      <c r="CG1106" s="1"/>
      <c r="CH1106" s="1"/>
      <c r="CI1106" s="1"/>
      <c r="CJ1106" s="1"/>
    </row>
    <row r="1107" spans="1:88" x14ac:dyDescent="0.25">
      <c r="A1107" s="1"/>
      <c r="B1107" s="1"/>
      <c r="C1107" s="1"/>
      <c r="D1107" s="1"/>
      <c r="E1107" s="1"/>
      <c r="F1107" s="1"/>
      <c r="G1107" s="1"/>
      <c r="H1107" s="1"/>
      <c r="I1107" s="1"/>
      <c r="J1107" s="1"/>
      <c r="K1107" s="1"/>
      <c r="L1107" s="1"/>
      <c r="M1107" s="1"/>
      <c r="N1107" s="1"/>
      <c r="O1107" s="1"/>
      <c r="P1107" s="1"/>
      <c r="Q1107" s="1"/>
      <c r="R1107" s="1"/>
      <c r="S1107" s="1"/>
      <c r="T1107" s="1"/>
      <c r="U1107" s="1"/>
      <c r="V1107" s="1"/>
      <c r="W1107" s="1"/>
      <c r="X1107" s="1"/>
      <c r="Y1107" s="1"/>
      <c r="Z1107" s="1"/>
      <c r="AA1107" s="1"/>
      <c r="AB1107" s="1"/>
      <c r="AC1107" s="1"/>
      <c r="AD1107" s="1"/>
      <c r="AE1107" s="1"/>
      <c r="AF1107" s="1"/>
      <c r="AG1107" s="1"/>
      <c r="AH1107" s="1"/>
      <c r="AI1107" s="1"/>
      <c r="AJ1107" s="1"/>
      <c r="AK1107" s="1"/>
      <c r="AL1107" s="1"/>
      <c r="AM1107" s="1"/>
      <c r="AN1107" s="1"/>
      <c r="AO1107" s="1"/>
      <c r="AP1107" s="1"/>
      <c r="AQ1107" s="1"/>
      <c r="AR1107" s="1"/>
      <c r="AS1107" s="1"/>
      <c r="AT1107" s="1"/>
      <c r="AU1107" s="1"/>
      <c r="AV1107" s="1"/>
      <c r="AW1107" s="1"/>
      <c r="AX1107" s="1"/>
      <c r="AY1107" s="1"/>
      <c r="AZ1107" s="1"/>
      <c r="BA1107" s="1"/>
      <c r="BB1107" s="1"/>
      <c r="BC1107" s="1"/>
      <c r="BD1107" s="1"/>
      <c r="BE1107" s="1"/>
      <c r="BF1107" s="1"/>
      <c r="BG1107" s="1"/>
      <c r="BH1107" s="1"/>
      <c r="BI1107" s="1"/>
      <c r="BJ1107" s="1"/>
      <c r="BK1107" s="1"/>
      <c r="BL1107" s="1"/>
      <c r="BM1107" s="1"/>
      <c r="BN1107" s="1"/>
      <c r="BO1107" s="1"/>
      <c r="BP1107" s="1"/>
      <c r="BQ1107" s="1"/>
      <c r="BR1107" s="1"/>
      <c r="BS1107" s="1"/>
      <c r="BT1107" s="1"/>
      <c r="BU1107" s="1"/>
      <c r="BV1107" s="1"/>
      <c r="BW1107" s="1"/>
      <c r="BX1107" s="1"/>
      <c r="BY1107" s="1"/>
      <c r="BZ1107" s="1"/>
      <c r="CA1107" s="1"/>
      <c r="CB1107" s="1"/>
      <c r="CC1107" s="1"/>
      <c r="CD1107" s="1"/>
      <c r="CE1107" s="1"/>
      <c r="CF1107" s="1"/>
      <c r="CG1107" s="1"/>
      <c r="CH1107" s="1"/>
      <c r="CI1107" s="1"/>
      <c r="CJ1107" s="1"/>
    </row>
    <row r="1108" spans="1:88" x14ac:dyDescent="0.25">
      <c r="A1108" s="1"/>
      <c r="B1108" s="1"/>
      <c r="C1108" s="1"/>
      <c r="D1108" s="1"/>
      <c r="E1108" s="1"/>
      <c r="F1108" s="1"/>
      <c r="G1108" s="1"/>
      <c r="H1108" s="1"/>
      <c r="I1108" s="1"/>
      <c r="J1108" s="1"/>
      <c r="K1108" s="1"/>
      <c r="L1108" s="1"/>
      <c r="M1108" s="1"/>
      <c r="N1108" s="1"/>
      <c r="O1108" s="1"/>
      <c r="P1108" s="1"/>
      <c r="Q1108" s="1"/>
      <c r="R1108" s="1"/>
      <c r="S1108" s="1"/>
      <c r="T1108" s="1"/>
      <c r="U1108" s="1"/>
      <c r="V1108" s="1"/>
      <c r="W1108" s="1"/>
      <c r="X1108" s="1"/>
      <c r="Y1108" s="1"/>
      <c r="Z1108" s="1"/>
      <c r="AA1108" s="1"/>
      <c r="AB1108" s="1"/>
      <c r="AC1108" s="1"/>
      <c r="AD1108" s="1"/>
      <c r="AE1108" s="1"/>
      <c r="AF1108" s="1"/>
      <c r="AG1108" s="1"/>
      <c r="AH1108" s="1"/>
      <c r="AI1108" s="1"/>
      <c r="AJ1108" s="1"/>
      <c r="AK1108" s="1"/>
      <c r="AL1108" s="1"/>
      <c r="AM1108" s="1"/>
      <c r="AN1108" s="1"/>
      <c r="AO1108" s="1"/>
      <c r="AP1108" s="1"/>
      <c r="AQ1108" s="1"/>
      <c r="AR1108" s="1"/>
      <c r="AS1108" s="1"/>
      <c r="AT1108" s="1"/>
      <c r="AU1108" s="1"/>
      <c r="AV1108" s="1"/>
      <c r="AW1108" s="1"/>
      <c r="AX1108" s="1"/>
      <c r="AY1108" s="1"/>
      <c r="AZ1108" s="1"/>
      <c r="BA1108" s="1"/>
      <c r="BB1108" s="1"/>
      <c r="BC1108" s="1"/>
      <c r="BD1108" s="1"/>
      <c r="BE1108" s="1"/>
      <c r="BF1108" s="1"/>
      <c r="BG1108" s="1"/>
      <c r="BH1108" s="1"/>
      <c r="BI1108" s="1"/>
      <c r="BJ1108" s="1"/>
      <c r="BK1108" s="1"/>
      <c r="BL1108" s="1"/>
      <c r="BM1108" s="1"/>
      <c r="BN1108" s="1"/>
      <c r="BO1108" s="1"/>
      <c r="BP1108" s="1"/>
      <c r="BQ1108" s="1"/>
      <c r="BR1108" s="1"/>
      <c r="BS1108" s="1"/>
      <c r="BT1108" s="1"/>
      <c r="BU1108" s="1"/>
      <c r="BV1108" s="1"/>
      <c r="BW1108" s="1"/>
      <c r="BX1108" s="1"/>
      <c r="BY1108" s="1"/>
      <c r="BZ1108" s="1"/>
      <c r="CA1108" s="1"/>
      <c r="CB1108" s="1"/>
      <c r="CC1108" s="1"/>
      <c r="CD1108" s="1"/>
      <c r="CE1108" s="1"/>
      <c r="CF1108" s="1"/>
      <c r="CG1108" s="1"/>
      <c r="CH1108" s="1"/>
      <c r="CI1108" s="1"/>
      <c r="CJ1108" s="1"/>
    </row>
    <row r="1109" spans="1:88" x14ac:dyDescent="0.25">
      <c r="A1109" s="1"/>
      <c r="B1109" s="1"/>
      <c r="C1109" s="1"/>
      <c r="D1109" s="1"/>
      <c r="E1109" s="1"/>
      <c r="F1109" s="1"/>
      <c r="G1109" s="1"/>
      <c r="H1109" s="1"/>
      <c r="I1109" s="1"/>
      <c r="J1109" s="1"/>
      <c r="K1109" s="1"/>
      <c r="L1109" s="1"/>
      <c r="M1109" s="1"/>
      <c r="N1109" s="1"/>
      <c r="O1109" s="1"/>
      <c r="P1109" s="1"/>
      <c r="Q1109" s="1"/>
      <c r="R1109" s="1"/>
      <c r="S1109" s="1"/>
      <c r="T1109" s="1"/>
      <c r="U1109" s="1"/>
      <c r="V1109" s="1"/>
      <c r="W1109" s="1"/>
      <c r="X1109" s="1"/>
      <c r="Y1109" s="1"/>
      <c r="Z1109" s="1"/>
      <c r="AA1109" s="1"/>
      <c r="AB1109" s="1"/>
      <c r="AC1109" s="1"/>
      <c r="AD1109" s="1"/>
      <c r="AE1109" s="1"/>
      <c r="AF1109" s="1"/>
      <c r="AG1109" s="1"/>
      <c r="AH1109" s="1"/>
      <c r="AI1109" s="1"/>
      <c r="AJ1109" s="1"/>
      <c r="AK1109" s="1"/>
      <c r="AL1109" s="1"/>
      <c r="AM1109" s="1"/>
      <c r="AN1109" s="1"/>
      <c r="AO1109" s="1"/>
      <c r="AP1109" s="1"/>
      <c r="AQ1109" s="1"/>
      <c r="AR1109" s="1"/>
      <c r="AS1109" s="1"/>
      <c r="AT1109" s="1"/>
      <c r="AU1109" s="1"/>
      <c r="AV1109" s="1"/>
      <c r="AW1109" s="1"/>
      <c r="AX1109" s="1"/>
      <c r="AY1109" s="1"/>
      <c r="AZ1109" s="1"/>
      <c r="BA1109" s="1"/>
      <c r="BB1109" s="1"/>
      <c r="BC1109" s="1"/>
      <c r="BD1109" s="1"/>
      <c r="BE1109" s="1"/>
      <c r="BF1109" s="1"/>
      <c r="BG1109" s="1"/>
      <c r="BH1109" s="1"/>
      <c r="BI1109" s="1"/>
      <c r="BJ1109" s="1"/>
      <c r="BK1109" s="1"/>
      <c r="BL1109" s="1"/>
      <c r="BM1109" s="1"/>
      <c r="BN1109" s="1"/>
      <c r="BO1109" s="1"/>
      <c r="BP1109" s="1"/>
      <c r="BQ1109" s="1"/>
      <c r="BR1109" s="1"/>
      <c r="BS1109" s="1"/>
      <c r="BT1109" s="1"/>
      <c r="BU1109" s="1"/>
      <c r="BV1109" s="1"/>
      <c r="BW1109" s="1"/>
      <c r="BX1109" s="1"/>
      <c r="BY1109" s="1"/>
      <c r="BZ1109" s="1"/>
      <c r="CA1109" s="1"/>
      <c r="CB1109" s="1"/>
      <c r="CC1109" s="1"/>
      <c r="CD1109" s="1"/>
      <c r="CE1109" s="1"/>
      <c r="CF1109" s="1"/>
      <c r="CG1109" s="1"/>
      <c r="CH1109" s="1"/>
      <c r="CI1109" s="1"/>
      <c r="CJ1109" s="1"/>
    </row>
    <row r="1110" spans="1:88" x14ac:dyDescent="0.25">
      <c r="A1110" s="1"/>
      <c r="B1110" s="1"/>
      <c r="C1110" s="1"/>
      <c r="D1110" s="1"/>
      <c r="E1110" s="1"/>
      <c r="F1110" s="1"/>
      <c r="G1110" s="1"/>
      <c r="H1110" s="1"/>
      <c r="I1110" s="1"/>
      <c r="J1110" s="1"/>
      <c r="K1110" s="1"/>
      <c r="L1110" s="1"/>
      <c r="M1110" s="1"/>
      <c r="N1110" s="1"/>
      <c r="O1110" s="1"/>
      <c r="P1110" s="1"/>
      <c r="Q1110" s="1"/>
      <c r="R1110" s="1"/>
      <c r="S1110" s="1"/>
      <c r="T1110" s="1"/>
      <c r="U1110" s="1"/>
      <c r="V1110" s="1"/>
      <c r="W1110" s="1"/>
      <c r="X1110" s="1"/>
      <c r="Y1110" s="1"/>
      <c r="Z1110" s="1"/>
      <c r="AA1110" s="1"/>
      <c r="AB1110" s="1"/>
      <c r="AC1110" s="1"/>
      <c r="AD1110" s="1"/>
      <c r="AE1110" s="1"/>
      <c r="AF1110" s="1"/>
      <c r="AG1110" s="1"/>
      <c r="AH1110" s="1"/>
      <c r="AI1110" s="1"/>
      <c r="AJ1110" s="1"/>
      <c r="AK1110" s="1"/>
      <c r="AL1110" s="1"/>
      <c r="AM1110" s="1"/>
      <c r="AN1110" s="1"/>
      <c r="AO1110" s="1"/>
      <c r="AP1110" s="1"/>
      <c r="AQ1110" s="1"/>
      <c r="AR1110" s="1"/>
      <c r="AS1110" s="1"/>
      <c r="AT1110" s="1"/>
      <c r="AU1110" s="1"/>
      <c r="AV1110" s="1"/>
      <c r="AW1110" s="1"/>
      <c r="AX1110" s="1"/>
      <c r="AY1110" s="1"/>
      <c r="AZ1110" s="1"/>
      <c r="BA1110" s="1"/>
      <c r="BB1110" s="1"/>
      <c r="BC1110" s="1"/>
      <c r="BD1110" s="1"/>
      <c r="BE1110" s="1"/>
      <c r="BF1110" s="1"/>
      <c r="BG1110" s="1"/>
      <c r="BH1110" s="1"/>
      <c r="BI1110" s="1"/>
      <c r="BJ1110" s="1"/>
      <c r="BK1110" s="1"/>
      <c r="BL1110" s="1"/>
      <c r="BM1110" s="1"/>
      <c r="BN1110" s="1"/>
      <c r="BO1110" s="1"/>
      <c r="BP1110" s="1"/>
      <c r="BQ1110" s="1"/>
      <c r="BR1110" s="1"/>
      <c r="BS1110" s="1"/>
      <c r="BT1110" s="1"/>
      <c r="BU1110" s="1"/>
      <c r="BV1110" s="1"/>
      <c r="BW1110" s="1"/>
      <c r="BX1110" s="1"/>
      <c r="BY1110" s="1"/>
      <c r="BZ1110" s="1"/>
      <c r="CA1110" s="1"/>
      <c r="CB1110" s="1"/>
      <c r="CC1110" s="1"/>
      <c r="CD1110" s="1"/>
      <c r="CE1110" s="1"/>
      <c r="CF1110" s="1"/>
      <c r="CG1110" s="1"/>
      <c r="CH1110" s="1"/>
      <c r="CI1110" s="1"/>
      <c r="CJ1110" s="1"/>
    </row>
    <row r="1111" spans="1:88" x14ac:dyDescent="0.25">
      <c r="A1111" s="1"/>
      <c r="B1111" s="1"/>
      <c r="C1111" s="1"/>
      <c r="D1111" s="1"/>
      <c r="E1111" s="1"/>
      <c r="F1111" s="1"/>
      <c r="G1111" s="1"/>
      <c r="H1111" s="1"/>
      <c r="I1111" s="1"/>
      <c r="J1111" s="1"/>
      <c r="K1111" s="1"/>
      <c r="L1111" s="1"/>
      <c r="M1111" s="1"/>
      <c r="N1111" s="1"/>
      <c r="O1111" s="1"/>
      <c r="P1111" s="1"/>
      <c r="Q1111" s="1"/>
      <c r="R1111" s="1"/>
      <c r="S1111" s="1"/>
      <c r="T1111" s="1"/>
      <c r="U1111" s="1"/>
      <c r="V1111" s="1"/>
      <c r="W1111" s="1"/>
      <c r="X1111" s="1"/>
      <c r="Y1111" s="1"/>
      <c r="Z1111" s="1"/>
      <c r="AA1111" s="1"/>
      <c r="AB1111" s="1"/>
      <c r="AC1111" s="1"/>
      <c r="AD1111" s="1"/>
      <c r="AE1111" s="1"/>
      <c r="AF1111" s="1"/>
      <c r="AG1111" s="1"/>
      <c r="AH1111" s="1"/>
      <c r="AI1111" s="1"/>
      <c r="AJ1111" s="1"/>
      <c r="AK1111" s="1"/>
      <c r="AL1111" s="1"/>
      <c r="AM1111" s="1"/>
      <c r="AN1111" s="1"/>
      <c r="AO1111" s="1"/>
      <c r="AP1111" s="1"/>
      <c r="AQ1111" s="1"/>
      <c r="AR1111" s="1"/>
      <c r="AS1111" s="1"/>
      <c r="AT1111" s="1"/>
      <c r="AU1111" s="1"/>
      <c r="AV1111" s="1"/>
      <c r="AW1111" s="1"/>
      <c r="AX1111" s="1"/>
      <c r="AY1111" s="1"/>
      <c r="AZ1111" s="1"/>
      <c r="BA1111" s="1"/>
      <c r="BB1111" s="1"/>
      <c r="BC1111" s="1"/>
      <c r="BD1111" s="1"/>
      <c r="BE1111" s="1"/>
      <c r="BF1111" s="1"/>
      <c r="BG1111" s="1"/>
      <c r="BH1111" s="1"/>
      <c r="BI1111" s="1"/>
      <c r="BJ1111" s="1"/>
      <c r="BK1111" s="1"/>
      <c r="BL1111" s="1"/>
      <c r="BM1111" s="1"/>
      <c r="BN1111" s="1"/>
      <c r="BO1111" s="1"/>
      <c r="BP1111" s="1"/>
      <c r="BQ1111" s="1"/>
      <c r="BR1111" s="1"/>
      <c r="BS1111" s="1"/>
      <c r="BT1111" s="1"/>
      <c r="BU1111" s="1"/>
      <c r="BV1111" s="1"/>
      <c r="BW1111" s="1"/>
      <c r="BX1111" s="1"/>
      <c r="BY1111" s="1"/>
      <c r="BZ1111" s="1"/>
      <c r="CA1111" s="1"/>
      <c r="CB1111" s="1"/>
      <c r="CC1111" s="1"/>
      <c r="CD1111" s="1"/>
      <c r="CE1111" s="1"/>
      <c r="CF1111" s="1"/>
      <c r="CG1111" s="1"/>
      <c r="CH1111" s="1"/>
      <c r="CI1111" s="1"/>
      <c r="CJ1111" s="1"/>
    </row>
    <row r="1112" spans="1:88" x14ac:dyDescent="0.25">
      <c r="A1112" s="1"/>
      <c r="B1112" s="1"/>
      <c r="C1112" s="1"/>
      <c r="D1112" s="1"/>
      <c r="E1112" s="1"/>
      <c r="F1112" s="1"/>
      <c r="G1112" s="1"/>
      <c r="H1112" s="1"/>
      <c r="I1112" s="1"/>
      <c r="J1112" s="1"/>
      <c r="K1112" s="1"/>
      <c r="L1112" s="1"/>
      <c r="M1112" s="1"/>
      <c r="N1112" s="1"/>
      <c r="O1112" s="1"/>
      <c r="P1112" s="1"/>
      <c r="Q1112" s="1"/>
      <c r="R1112" s="1"/>
      <c r="S1112" s="1"/>
      <c r="T1112" s="1"/>
      <c r="U1112" s="1"/>
      <c r="V1112" s="1"/>
      <c r="W1112" s="1"/>
      <c r="X1112" s="1"/>
      <c r="Y1112" s="1"/>
      <c r="Z1112" s="1"/>
      <c r="AA1112" s="1"/>
      <c r="AB1112" s="1"/>
      <c r="AC1112" s="1"/>
      <c r="AD1112" s="1"/>
      <c r="AE1112" s="1"/>
      <c r="AF1112" s="1"/>
      <c r="AG1112" s="1"/>
      <c r="AH1112" s="1"/>
      <c r="AI1112" s="1"/>
      <c r="AJ1112" s="1"/>
      <c r="AK1112" s="1"/>
      <c r="AL1112" s="1"/>
      <c r="AM1112" s="1"/>
      <c r="AN1112" s="1"/>
      <c r="AO1112" s="1"/>
      <c r="AP1112" s="1"/>
      <c r="AQ1112" s="1"/>
      <c r="AR1112" s="1"/>
      <c r="AS1112" s="1"/>
      <c r="AT1112" s="1"/>
      <c r="AU1112" s="1"/>
      <c r="AV1112" s="1"/>
      <c r="AW1112" s="1"/>
      <c r="AX1112" s="1"/>
      <c r="AY1112" s="1"/>
      <c r="AZ1112" s="1"/>
      <c r="BA1112" s="1"/>
      <c r="BB1112" s="1"/>
      <c r="BC1112" s="1"/>
      <c r="BD1112" s="1"/>
      <c r="BE1112" s="1"/>
      <c r="BF1112" s="1"/>
      <c r="BG1112" s="1"/>
      <c r="BH1112" s="1"/>
      <c r="BI1112" s="1"/>
      <c r="BJ1112" s="1"/>
      <c r="BK1112" s="1"/>
      <c r="BL1112" s="1"/>
      <c r="BM1112" s="1"/>
      <c r="BN1112" s="1"/>
      <c r="BO1112" s="1"/>
      <c r="BP1112" s="1"/>
      <c r="BQ1112" s="1"/>
      <c r="BR1112" s="1"/>
      <c r="BS1112" s="1"/>
      <c r="BT1112" s="1"/>
      <c r="BU1112" s="1"/>
      <c r="BV1112" s="1"/>
      <c r="BW1112" s="1"/>
      <c r="BX1112" s="1"/>
      <c r="BY1112" s="1"/>
      <c r="BZ1112" s="1"/>
      <c r="CA1112" s="1"/>
      <c r="CB1112" s="1"/>
      <c r="CC1112" s="1"/>
      <c r="CD1112" s="1"/>
      <c r="CE1112" s="1"/>
      <c r="CF1112" s="1"/>
      <c r="CG1112" s="1"/>
      <c r="CH1112" s="1"/>
      <c r="CI1112" s="1"/>
      <c r="CJ1112" s="1"/>
    </row>
    <row r="1113" spans="1:88" x14ac:dyDescent="0.25">
      <c r="A1113" s="1"/>
      <c r="B1113" s="1"/>
      <c r="C1113" s="1"/>
      <c r="D1113" s="1"/>
      <c r="E1113" s="1"/>
      <c r="F1113" s="1"/>
      <c r="G1113" s="1"/>
      <c r="H1113" s="1"/>
      <c r="I1113" s="1"/>
      <c r="J1113" s="1"/>
      <c r="K1113" s="1"/>
      <c r="L1113" s="1"/>
      <c r="M1113" s="1"/>
      <c r="N1113" s="1"/>
      <c r="O1113" s="1"/>
      <c r="P1113" s="1"/>
      <c r="Q1113" s="1"/>
      <c r="R1113" s="1"/>
      <c r="S1113" s="1"/>
      <c r="T1113" s="1"/>
      <c r="U1113" s="1"/>
      <c r="V1113" s="1"/>
      <c r="W1113" s="1"/>
      <c r="X1113" s="1"/>
      <c r="Y1113" s="1"/>
      <c r="Z1113" s="1"/>
      <c r="AA1113" s="1"/>
      <c r="AB1113" s="1"/>
      <c r="AC1113" s="1"/>
      <c r="AD1113" s="1"/>
      <c r="AE1113" s="1"/>
      <c r="AF1113" s="1"/>
      <c r="AG1113" s="1"/>
      <c r="AH1113" s="1"/>
      <c r="AI1113" s="1"/>
      <c r="AJ1113" s="1"/>
      <c r="AK1113" s="1"/>
      <c r="AL1113" s="1"/>
      <c r="AM1113" s="1"/>
      <c r="AN1113" s="1"/>
      <c r="AO1113" s="1"/>
      <c r="AP1113" s="1"/>
      <c r="AQ1113" s="1"/>
      <c r="AR1113" s="1"/>
      <c r="AS1113" s="1"/>
      <c r="AT1113" s="1"/>
      <c r="AU1113" s="1"/>
      <c r="AV1113" s="1"/>
      <c r="AW1113" s="1"/>
      <c r="AX1113" s="1"/>
      <c r="AY1113" s="1"/>
      <c r="AZ1113" s="1"/>
      <c r="BA1113" s="1"/>
      <c r="BB1113" s="1"/>
      <c r="BC1113" s="1"/>
      <c r="BD1113" s="1"/>
      <c r="BE1113" s="1"/>
      <c r="BF1113" s="1"/>
      <c r="BG1113" s="1"/>
      <c r="BH1113" s="1"/>
      <c r="BI1113" s="1"/>
      <c r="BJ1113" s="1"/>
      <c r="BK1113" s="1"/>
      <c r="BL1113" s="1"/>
      <c r="BM1113" s="1"/>
      <c r="BN1113" s="1"/>
      <c r="BO1113" s="1"/>
      <c r="BP1113" s="1"/>
      <c r="BQ1113" s="1"/>
      <c r="BR1113" s="1"/>
      <c r="BS1113" s="1"/>
      <c r="BT1113" s="1"/>
      <c r="BU1113" s="1"/>
      <c r="BV1113" s="1"/>
      <c r="BW1113" s="1"/>
      <c r="BX1113" s="1"/>
      <c r="BY1113" s="1"/>
      <c r="BZ1113" s="1"/>
      <c r="CA1113" s="1"/>
      <c r="CB1113" s="1"/>
      <c r="CC1113" s="1"/>
      <c r="CD1113" s="1"/>
      <c r="CE1113" s="1"/>
      <c r="CF1113" s="1"/>
      <c r="CG1113" s="1"/>
      <c r="CH1113" s="1"/>
      <c r="CI1113" s="1"/>
      <c r="CJ1113" s="1"/>
    </row>
    <row r="1114" spans="1:88" x14ac:dyDescent="0.25">
      <c r="A1114" s="1"/>
      <c r="B1114" s="1"/>
      <c r="C1114" s="1"/>
      <c r="D1114" s="1"/>
      <c r="E1114" s="1"/>
      <c r="F1114" s="1"/>
      <c r="G1114" s="1"/>
      <c r="H1114" s="1"/>
      <c r="I1114" s="1"/>
      <c r="J1114" s="1"/>
      <c r="K1114" s="1"/>
      <c r="L1114" s="1"/>
      <c r="M1114" s="1"/>
      <c r="N1114" s="1"/>
      <c r="O1114" s="1"/>
      <c r="P1114" s="1"/>
      <c r="Q1114" s="1"/>
      <c r="R1114" s="1"/>
      <c r="S1114" s="1"/>
      <c r="T1114" s="1"/>
      <c r="U1114" s="1"/>
      <c r="V1114" s="1"/>
      <c r="W1114" s="1"/>
      <c r="X1114" s="1"/>
      <c r="Y1114" s="1"/>
      <c r="Z1114" s="1"/>
      <c r="AA1114" s="1"/>
      <c r="AB1114" s="1"/>
      <c r="AC1114" s="1"/>
      <c r="AD1114" s="1"/>
      <c r="AE1114" s="1"/>
      <c r="AF1114" s="1"/>
      <c r="AG1114" s="1"/>
      <c r="AH1114" s="1"/>
      <c r="AI1114" s="1"/>
      <c r="AJ1114" s="1"/>
      <c r="AK1114" s="1"/>
      <c r="AL1114" s="1"/>
      <c r="AM1114" s="1"/>
      <c r="AN1114" s="1"/>
      <c r="AO1114" s="1"/>
      <c r="AP1114" s="1"/>
      <c r="AQ1114" s="1"/>
      <c r="AR1114" s="1"/>
      <c r="AS1114" s="1"/>
      <c r="AT1114" s="1"/>
      <c r="AU1114" s="1"/>
      <c r="AV1114" s="1"/>
      <c r="AW1114" s="1"/>
      <c r="AX1114" s="1"/>
      <c r="AY1114" s="1"/>
      <c r="AZ1114" s="1"/>
      <c r="BA1114" s="1"/>
      <c r="BB1114" s="1"/>
      <c r="BC1114" s="1"/>
      <c r="BD1114" s="1"/>
      <c r="BE1114" s="1"/>
      <c r="BF1114" s="1"/>
      <c r="BG1114" s="1"/>
      <c r="BH1114" s="1"/>
      <c r="BI1114" s="1"/>
      <c r="BJ1114" s="1"/>
      <c r="BK1114" s="1"/>
      <c r="BL1114" s="1"/>
      <c r="BM1114" s="1"/>
      <c r="BN1114" s="1"/>
      <c r="BO1114" s="1"/>
      <c r="BP1114" s="1"/>
      <c r="BQ1114" s="1"/>
      <c r="BR1114" s="1"/>
      <c r="BS1114" s="1"/>
      <c r="BT1114" s="1"/>
      <c r="BU1114" s="1"/>
      <c r="BV1114" s="1"/>
      <c r="BW1114" s="1"/>
      <c r="BX1114" s="1"/>
      <c r="BY1114" s="1"/>
      <c r="BZ1114" s="1"/>
      <c r="CA1114" s="1"/>
      <c r="CB1114" s="1"/>
      <c r="CC1114" s="1"/>
      <c r="CD1114" s="1"/>
      <c r="CE1114" s="1"/>
      <c r="CF1114" s="1"/>
      <c r="CG1114" s="1"/>
      <c r="CH1114" s="1"/>
      <c r="CI1114" s="1"/>
      <c r="CJ1114" s="1"/>
    </row>
    <row r="1115" spans="1:88" x14ac:dyDescent="0.25">
      <c r="A1115" s="1"/>
      <c r="B1115" s="1"/>
      <c r="C1115" s="1"/>
      <c r="D1115" s="1"/>
      <c r="E1115" s="1"/>
      <c r="F1115" s="1"/>
      <c r="G1115" s="1"/>
      <c r="H1115" s="1"/>
      <c r="I1115" s="1"/>
      <c r="J1115" s="1"/>
      <c r="K1115" s="1"/>
      <c r="L1115" s="1"/>
      <c r="M1115" s="1"/>
      <c r="N1115" s="1"/>
      <c r="O1115" s="1"/>
      <c r="P1115" s="1"/>
      <c r="Q1115" s="1"/>
      <c r="R1115" s="1"/>
      <c r="S1115" s="1"/>
      <c r="T1115" s="1"/>
      <c r="U1115" s="1"/>
      <c r="V1115" s="1"/>
      <c r="W1115" s="1"/>
      <c r="X1115" s="1"/>
      <c r="Y1115" s="1"/>
      <c r="Z1115" s="1"/>
      <c r="AA1115" s="1"/>
      <c r="AB1115" s="1"/>
      <c r="AC1115" s="1"/>
      <c r="AD1115" s="1"/>
      <c r="AE1115" s="1"/>
      <c r="AF1115" s="1"/>
      <c r="AG1115" s="1"/>
      <c r="AH1115" s="1"/>
      <c r="AI1115" s="1"/>
      <c r="AJ1115" s="1"/>
      <c r="AK1115" s="1"/>
      <c r="AL1115" s="1"/>
      <c r="AM1115" s="1"/>
      <c r="AN1115" s="1"/>
      <c r="AO1115" s="1"/>
      <c r="AP1115" s="1"/>
      <c r="AQ1115" s="1"/>
      <c r="AR1115" s="1"/>
      <c r="AS1115" s="1"/>
      <c r="AT1115" s="1"/>
      <c r="AU1115" s="1"/>
      <c r="AV1115" s="1"/>
      <c r="AW1115" s="1"/>
      <c r="AX1115" s="1"/>
      <c r="AY1115" s="1"/>
      <c r="AZ1115" s="1"/>
      <c r="BA1115" s="1"/>
      <c r="BB1115" s="1"/>
      <c r="BC1115" s="1"/>
      <c r="BD1115" s="1"/>
      <c r="BE1115" s="1"/>
      <c r="BF1115" s="1"/>
      <c r="BG1115" s="1"/>
      <c r="BH1115" s="1"/>
      <c r="BI1115" s="1"/>
      <c r="BJ1115" s="1"/>
      <c r="BK1115" s="1"/>
      <c r="BL1115" s="1"/>
      <c r="BM1115" s="1"/>
      <c r="BN1115" s="1"/>
      <c r="BO1115" s="1"/>
      <c r="BP1115" s="1"/>
      <c r="BQ1115" s="1"/>
      <c r="BR1115" s="1"/>
      <c r="BS1115" s="1"/>
      <c r="BT1115" s="1"/>
      <c r="BU1115" s="1"/>
      <c r="BV1115" s="1"/>
      <c r="BW1115" s="1"/>
      <c r="BX1115" s="1"/>
      <c r="BY1115" s="1"/>
      <c r="BZ1115" s="1"/>
      <c r="CA1115" s="1"/>
      <c r="CB1115" s="1"/>
      <c r="CC1115" s="1"/>
      <c r="CD1115" s="1"/>
      <c r="CE1115" s="1"/>
      <c r="CF1115" s="1"/>
      <c r="CG1115" s="1"/>
      <c r="CH1115" s="1"/>
      <c r="CI1115" s="1"/>
      <c r="CJ1115" s="1"/>
    </row>
    <row r="1116" spans="1:88" x14ac:dyDescent="0.25">
      <c r="A1116" s="1"/>
      <c r="B1116" s="1"/>
      <c r="C1116" s="1"/>
      <c r="D1116" s="1"/>
      <c r="E1116" s="1"/>
      <c r="F1116" s="1"/>
      <c r="G1116" s="1"/>
      <c r="H1116" s="1"/>
      <c r="I1116" s="1"/>
      <c r="J1116" s="1"/>
      <c r="K1116" s="1"/>
      <c r="L1116" s="1"/>
      <c r="M1116" s="1"/>
      <c r="N1116" s="1"/>
      <c r="O1116" s="1"/>
      <c r="P1116" s="1"/>
      <c r="Q1116" s="1"/>
      <c r="R1116" s="1"/>
      <c r="S1116" s="1"/>
      <c r="T1116" s="1"/>
      <c r="U1116" s="1"/>
      <c r="V1116" s="1"/>
      <c r="W1116" s="1"/>
      <c r="X1116" s="1"/>
      <c r="Y1116" s="1"/>
      <c r="Z1116" s="1"/>
      <c r="AA1116" s="1"/>
      <c r="AB1116" s="1"/>
      <c r="AC1116" s="1"/>
      <c r="AD1116" s="1"/>
      <c r="AE1116" s="1"/>
      <c r="AF1116" s="1"/>
      <c r="AG1116" s="1"/>
      <c r="AH1116" s="1"/>
      <c r="AI1116" s="1"/>
      <c r="AJ1116" s="1"/>
      <c r="AK1116" s="1"/>
      <c r="AL1116" s="1"/>
      <c r="AM1116" s="1"/>
      <c r="AN1116" s="1"/>
      <c r="AO1116" s="1"/>
      <c r="AP1116" s="1"/>
      <c r="AQ1116" s="1"/>
      <c r="AR1116" s="1"/>
      <c r="AS1116" s="1"/>
      <c r="AT1116" s="1"/>
      <c r="AU1116" s="1"/>
      <c r="AV1116" s="1"/>
      <c r="AW1116" s="1"/>
      <c r="AX1116" s="1"/>
      <c r="AY1116" s="1"/>
      <c r="AZ1116" s="1"/>
      <c r="BA1116" s="1"/>
      <c r="BB1116" s="1"/>
      <c r="BC1116" s="1"/>
      <c r="BD1116" s="1"/>
      <c r="BE1116" s="1"/>
      <c r="BF1116" s="1"/>
      <c r="BG1116" s="1"/>
      <c r="BH1116" s="1"/>
      <c r="BI1116" s="1"/>
      <c r="BJ1116" s="1"/>
      <c r="BK1116" s="1"/>
      <c r="BL1116" s="1"/>
      <c r="BM1116" s="1"/>
      <c r="BN1116" s="1"/>
      <c r="BO1116" s="1"/>
      <c r="BP1116" s="1"/>
      <c r="BQ1116" s="1"/>
      <c r="BR1116" s="1"/>
      <c r="BS1116" s="1"/>
      <c r="BT1116" s="1"/>
      <c r="BU1116" s="1"/>
      <c r="BV1116" s="1"/>
      <c r="BW1116" s="1"/>
      <c r="BX1116" s="1"/>
      <c r="BY1116" s="1"/>
      <c r="BZ1116" s="1"/>
      <c r="CA1116" s="1"/>
      <c r="CB1116" s="1"/>
      <c r="CC1116" s="1"/>
      <c r="CD1116" s="1"/>
      <c r="CE1116" s="1"/>
      <c r="CF1116" s="1"/>
      <c r="CG1116" s="1"/>
      <c r="CH1116" s="1"/>
      <c r="CI1116" s="1"/>
      <c r="CJ1116" s="1"/>
    </row>
    <row r="1117" spans="1:88" x14ac:dyDescent="0.25">
      <c r="A1117" s="1"/>
      <c r="B1117" s="1"/>
      <c r="C1117" s="1"/>
      <c r="D1117" s="1"/>
      <c r="E1117" s="1"/>
      <c r="F1117" s="1"/>
      <c r="G1117" s="1"/>
      <c r="H1117" s="1"/>
      <c r="I1117" s="1"/>
      <c r="J1117" s="1"/>
      <c r="K1117" s="1"/>
      <c r="L1117" s="1"/>
      <c r="M1117" s="1"/>
      <c r="N1117" s="1"/>
      <c r="O1117" s="1"/>
      <c r="P1117" s="1"/>
      <c r="Q1117" s="1"/>
      <c r="R1117" s="1"/>
      <c r="S1117" s="1"/>
      <c r="T1117" s="1"/>
      <c r="U1117" s="1"/>
      <c r="V1117" s="1"/>
      <c r="W1117" s="1"/>
      <c r="X1117" s="1"/>
      <c r="Y1117" s="1"/>
      <c r="Z1117" s="1"/>
      <c r="AA1117" s="1"/>
      <c r="AB1117" s="1"/>
      <c r="AC1117" s="1"/>
      <c r="AD1117" s="1"/>
      <c r="AE1117" s="1"/>
      <c r="AF1117" s="1"/>
      <c r="AG1117" s="1"/>
      <c r="AH1117" s="1"/>
      <c r="AI1117" s="1"/>
      <c r="AJ1117" s="1"/>
      <c r="AK1117" s="1"/>
      <c r="AL1117" s="1"/>
      <c r="AM1117" s="1"/>
      <c r="AN1117" s="1"/>
      <c r="AO1117" s="1"/>
      <c r="AP1117" s="1"/>
      <c r="AQ1117" s="1"/>
      <c r="AR1117" s="1"/>
      <c r="AS1117" s="1"/>
      <c r="AT1117" s="1"/>
      <c r="AU1117" s="1"/>
      <c r="AV1117" s="1"/>
      <c r="AW1117" s="1"/>
      <c r="AX1117" s="1"/>
      <c r="AY1117" s="1"/>
      <c r="AZ1117" s="1"/>
      <c r="BA1117" s="1"/>
      <c r="BB1117" s="1"/>
      <c r="BC1117" s="1"/>
      <c r="BD1117" s="1"/>
      <c r="BE1117" s="1"/>
      <c r="BF1117" s="1"/>
      <c r="BG1117" s="1"/>
      <c r="BH1117" s="1"/>
      <c r="BI1117" s="1"/>
      <c r="BJ1117" s="1"/>
      <c r="BK1117" s="1"/>
      <c r="BL1117" s="1"/>
      <c r="BM1117" s="1"/>
      <c r="BN1117" s="1"/>
      <c r="BO1117" s="1"/>
      <c r="BP1117" s="1"/>
      <c r="BQ1117" s="1"/>
      <c r="BR1117" s="1"/>
      <c r="BS1117" s="1"/>
      <c r="BT1117" s="1"/>
      <c r="BU1117" s="1"/>
      <c r="BV1117" s="1"/>
      <c r="BW1117" s="1"/>
      <c r="BX1117" s="1"/>
      <c r="BY1117" s="1"/>
      <c r="BZ1117" s="1"/>
      <c r="CA1117" s="1"/>
      <c r="CB1117" s="1"/>
      <c r="CC1117" s="1"/>
      <c r="CD1117" s="1"/>
      <c r="CE1117" s="1"/>
      <c r="CF1117" s="1"/>
      <c r="CG1117" s="1"/>
      <c r="CH1117" s="1"/>
      <c r="CI1117" s="1"/>
      <c r="CJ1117" s="1"/>
    </row>
    <row r="1118" spans="1:88" x14ac:dyDescent="0.25">
      <c r="A1118" s="1"/>
      <c r="B1118" s="1"/>
      <c r="C1118" s="1"/>
      <c r="D1118" s="1"/>
      <c r="E1118" s="1"/>
      <c r="F1118" s="1"/>
      <c r="G1118" s="1"/>
      <c r="H1118" s="1"/>
      <c r="I1118" s="1"/>
      <c r="J1118" s="1"/>
      <c r="K1118" s="1"/>
      <c r="L1118" s="1"/>
      <c r="M1118" s="1"/>
      <c r="N1118" s="1"/>
      <c r="O1118" s="1"/>
      <c r="P1118" s="1"/>
      <c r="Q1118" s="1"/>
      <c r="R1118" s="1"/>
      <c r="S1118" s="1"/>
      <c r="T1118" s="1"/>
      <c r="U1118" s="1"/>
      <c r="V1118" s="1"/>
      <c r="W1118" s="1"/>
      <c r="X1118" s="1"/>
      <c r="Y1118" s="1"/>
      <c r="Z1118" s="1"/>
      <c r="AA1118" s="1"/>
      <c r="AB1118" s="1"/>
      <c r="AC1118" s="1"/>
      <c r="AD1118" s="1"/>
      <c r="AE1118" s="1"/>
      <c r="AF1118" s="1"/>
      <c r="AG1118" s="1"/>
      <c r="AH1118" s="1"/>
      <c r="AI1118" s="1"/>
      <c r="AJ1118" s="1"/>
      <c r="AK1118" s="1"/>
      <c r="AL1118" s="1"/>
      <c r="AM1118" s="1"/>
      <c r="AN1118" s="1"/>
      <c r="AO1118" s="1"/>
      <c r="AP1118" s="1"/>
      <c r="AQ1118" s="1"/>
      <c r="AR1118" s="1"/>
      <c r="AS1118" s="1"/>
      <c r="AT1118" s="1"/>
      <c r="AU1118" s="1"/>
      <c r="AV1118" s="1"/>
      <c r="AW1118" s="1"/>
      <c r="AX1118" s="1"/>
      <c r="AY1118" s="1"/>
      <c r="AZ1118" s="1"/>
      <c r="BA1118" s="1"/>
      <c r="BB1118" s="1"/>
      <c r="BC1118" s="1"/>
      <c r="BD1118" s="1"/>
      <c r="BE1118" s="1"/>
      <c r="BF1118" s="1"/>
      <c r="BG1118" s="1"/>
      <c r="BH1118" s="1"/>
      <c r="BI1118" s="1"/>
      <c r="BJ1118" s="1"/>
      <c r="BK1118" s="1"/>
      <c r="BL1118" s="1"/>
      <c r="BM1118" s="1"/>
      <c r="BN1118" s="1"/>
      <c r="BO1118" s="1"/>
      <c r="BP1118" s="1"/>
      <c r="BQ1118" s="1"/>
      <c r="BR1118" s="1"/>
      <c r="BS1118" s="1"/>
      <c r="BT1118" s="1"/>
      <c r="BU1118" s="1"/>
      <c r="BV1118" s="1"/>
      <c r="BW1118" s="1"/>
      <c r="BX1118" s="1"/>
      <c r="BY1118" s="1"/>
      <c r="BZ1118" s="1"/>
      <c r="CA1118" s="1"/>
      <c r="CB1118" s="1"/>
      <c r="CC1118" s="1"/>
      <c r="CD1118" s="1"/>
      <c r="CE1118" s="1"/>
      <c r="CF1118" s="1"/>
      <c r="CG1118" s="1"/>
      <c r="CH1118" s="1"/>
      <c r="CI1118" s="1"/>
      <c r="CJ1118" s="1"/>
    </row>
    <row r="1119" spans="1:88" x14ac:dyDescent="0.25">
      <c r="A1119" s="1"/>
      <c r="B1119" s="1"/>
      <c r="C1119" s="1"/>
      <c r="D1119" s="1"/>
      <c r="E1119" s="1"/>
      <c r="F1119" s="1"/>
      <c r="G1119" s="1"/>
      <c r="H1119" s="1"/>
      <c r="I1119" s="1"/>
      <c r="J1119" s="1"/>
      <c r="K1119" s="1"/>
      <c r="L1119" s="1"/>
      <c r="M1119" s="1"/>
      <c r="N1119" s="1"/>
      <c r="O1119" s="1"/>
      <c r="P1119" s="1"/>
      <c r="Q1119" s="1"/>
      <c r="R1119" s="1"/>
      <c r="S1119" s="1"/>
      <c r="T1119" s="1"/>
      <c r="U1119" s="1"/>
      <c r="V1119" s="1"/>
      <c r="W1119" s="1"/>
      <c r="X1119" s="1"/>
      <c r="Y1119" s="1"/>
      <c r="Z1119" s="1"/>
      <c r="AA1119" s="1"/>
      <c r="AB1119" s="1"/>
      <c r="AC1119" s="1"/>
      <c r="AD1119" s="1"/>
      <c r="AE1119" s="1"/>
      <c r="AF1119" s="1"/>
      <c r="AG1119" s="1"/>
      <c r="AH1119" s="1"/>
      <c r="AI1119" s="1"/>
      <c r="AJ1119" s="1"/>
      <c r="AK1119" s="1"/>
      <c r="AL1119" s="1"/>
      <c r="AM1119" s="1"/>
      <c r="AN1119" s="1"/>
      <c r="AO1119" s="1"/>
      <c r="AP1119" s="1"/>
      <c r="AQ1119" s="1"/>
      <c r="AR1119" s="1"/>
      <c r="AS1119" s="1"/>
      <c r="AT1119" s="1"/>
      <c r="AU1119" s="1"/>
      <c r="AV1119" s="1"/>
      <c r="AW1119" s="1"/>
      <c r="AX1119" s="1"/>
      <c r="AY1119" s="1"/>
      <c r="AZ1119" s="1"/>
      <c r="BA1119" s="1"/>
      <c r="BB1119" s="1"/>
      <c r="BC1119" s="1"/>
      <c r="BD1119" s="1"/>
      <c r="BE1119" s="1"/>
      <c r="BF1119" s="1"/>
      <c r="BG1119" s="1"/>
      <c r="BH1119" s="1"/>
      <c r="BI1119" s="1"/>
      <c r="BJ1119" s="1"/>
      <c r="BK1119" s="1"/>
      <c r="BL1119" s="1"/>
      <c r="BM1119" s="1"/>
      <c r="BN1119" s="1"/>
      <c r="BO1119" s="1"/>
      <c r="BP1119" s="1"/>
      <c r="BQ1119" s="1"/>
      <c r="BR1119" s="1"/>
      <c r="BS1119" s="1"/>
      <c r="BT1119" s="1"/>
      <c r="BU1119" s="1"/>
      <c r="BV1119" s="1"/>
      <c r="BW1119" s="1"/>
      <c r="BX1119" s="1"/>
      <c r="BY1119" s="1"/>
      <c r="BZ1119" s="1"/>
      <c r="CA1119" s="1"/>
      <c r="CB1119" s="1"/>
      <c r="CC1119" s="1"/>
      <c r="CD1119" s="1"/>
      <c r="CE1119" s="1"/>
      <c r="CF1119" s="1"/>
      <c r="CG1119" s="1"/>
      <c r="CH1119" s="1"/>
      <c r="CI1119" s="1"/>
      <c r="CJ1119" s="1"/>
    </row>
    <row r="1120" spans="1:88" x14ac:dyDescent="0.25">
      <c r="A1120" s="1"/>
      <c r="B1120" s="1"/>
      <c r="C1120" s="1"/>
      <c r="D1120" s="1"/>
      <c r="E1120" s="1"/>
      <c r="F1120" s="1"/>
      <c r="G1120" s="1"/>
      <c r="H1120" s="1"/>
      <c r="I1120" s="1"/>
      <c r="J1120" s="1"/>
      <c r="K1120" s="1"/>
      <c r="L1120" s="1"/>
      <c r="M1120" s="1"/>
      <c r="N1120" s="1"/>
      <c r="O1120" s="1"/>
      <c r="P1120" s="1"/>
      <c r="Q1120" s="1"/>
      <c r="R1120" s="1"/>
      <c r="S1120" s="1"/>
      <c r="T1120" s="1"/>
      <c r="U1120" s="1"/>
      <c r="V1120" s="1"/>
      <c r="W1120" s="1"/>
      <c r="X1120" s="1"/>
      <c r="Y1120" s="1"/>
      <c r="Z1120" s="1"/>
      <c r="AA1120" s="1"/>
      <c r="AB1120" s="1"/>
      <c r="AC1120" s="1"/>
      <c r="AD1120" s="1"/>
      <c r="AE1120" s="1"/>
      <c r="AF1120" s="1"/>
      <c r="AG1120" s="1"/>
      <c r="AH1120" s="1"/>
      <c r="AI1120" s="1"/>
      <c r="AJ1120" s="1"/>
      <c r="AK1120" s="1"/>
      <c r="AL1120" s="1"/>
      <c r="AM1120" s="1"/>
      <c r="AN1120" s="1"/>
      <c r="AO1120" s="1"/>
      <c r="AP1120" s="1"/>
      <c r="AQ1120" s="1"/>
      <c r="AR1120" s="1"/>
      <c r="AS1120" s="1"/>
      <c r="AT1120" s="1"/>
      <c r="AU1120" s="1"/>
      <c r="AV1120" s="1"/>
      <c r="AW1120" s="1"/>
      <c r="AX1120" s="1"/>
      <c r="AY1120" s="1"/>
      <c r="AZ1120" s="1"/>
      <c r="BA1120" s="1"/>
      <c r="BB1120" s="1"/>
      <c r="BC1120" s="1"/>
      <c r="BD1120" s="1"/>
      <c r="BE1120" s="1"/>
      <c r="BF1120" s="1"/>
      <c r="BG1120" s="1"/>
      <c r="BH1120" s="1"/>
      <c r="BI1120" s="1"/>
      <c r="BJ1120" s="1"/>
      <c r="BK1120" s="1"/>
      <c r="BL1120" s="1"/>
      <c r="BM1120" s="1"/>
      <c r="BN1120" s="1"/>
      <c r="BO1120" s="1"/>
      <c r="BP1120" s="1"/>
      <c r="BQ1120" s="1"/>
      <c r="BR1120" s="1"/>
      <c r="BS1120" s="1"/>
      <c r="BT1120" s="1"/>
      <c r="BU1120" s="1"/>
      <c r="BV1120" s="1"/>
      <c r="BW1120" s="1"/>
      <c r="BX1120" s="1"/>
      <c r="BY1120" s="1"/>
      <c r="BZ1120" s="1"/>
      <c r="CA1120" s="1"/>
      <c r="CB1120" s="1"/>
      <c r="CC1120" s="1"/>
      <c r="CD1120" s="1"/>
      <c r="CE1120" s="1"/>
      <c r="CF1120" s="1"/>
      <c r="CG1120" s="1"/>
      <c r="CH1120" s="1"/>
      <c r="CI1120" s="1"/>
      <c r="CJ1120" s="1"/>
    </row>
    <row r="1121" spans="1:88" x14ac:dyDescent="0.25">
      <c r="A1121" s="1"/>
      <c r="B1121" s="1"/>
      <c r="C1121" s="1"/>
      <c r="D1121" s="1"/>
      <c r="E1121" s="1"/>
      <c r="F1121" s="1"/>
      <c r="G1121" s="1"/>
      <c r="H1121" s="1"/>
      <c r="I1121" s="1"/>
      <c r="J1121" s="1"/>
      <c r="K1121" s="1"/>
      <c r="L1121" s="1"/>
      <c r="M1121" s="1"/>
      <c r="N1121" s="1"/>
      <c r="O1121" s="1"/>
      <c r="P1121" s="1"/>
      <c r="Q1121" s="1"/>
      <c r="R1121" s="1"/>
      <c r="S1121" s="1"/>
      <c r="T1121" s="1"/>
      <c r="U1121" s="1"/>
      <c r="V1121" s="1"/>
      <c r="W1121" s="1"/>
      <c r="X1121" s="1"/>
      <c r="Y1121" s="1"/>
      <c r="Z1121" s="1"/>
      <c r="AA1121" s="1"/>
      <c r="AB1121" s="1"/>
      <c r="AC1121" s="1"/>
      <c r="AD1121" s="1"/>
      <c r="AE1121" s="1"/>
      <c r="AF1121" s="1"/>
      <c r="AG1121" s="1"/>
      <c r="AH1121" s="1"/>
      <c r="AI1121" s="1"/>
      <c r="AJ1121" s="1"/>
      <c r="AK1121" s="1"/>
      <c r="AL1121" s="1"/>
      <c r="AM1121" s="1"/>
      <c r="AN1121" s="1"/>
      <c r="AO1121" s="1"/>
      <c r="AP1121" s="1"/>
      <c r="AQ1121" s="1"/>
      <c r="AR1121" s="1"/>
      <c r="AS1121" s="1"/>
      <c r="AT1121" s="1"/>
      <c r="AU1121" s="1"/>
      <c r="AV1121" s="1"/>
      <c r="AW1121" s="1"/>
      <c r="AX1121" s="1"/>
      <c r="AY1121" s="1"/>
      <c r="AZ1121" s="1"/>
      <c r="BA1121" s="1"/>
      <c r="BB1121" s="1"/>
      <c r="BC1121" s="1"/>
      <c r="BD1121" s="1"/>
      <c r="BE1121" s="1"/>
      <c r="BF1121" s="1"/>
      <c r="BG1121" s="1"/>
      <c r="BH1121" s="1"/>
      <c r="BI1121" s="1"/>
      <c r="BJ1121" s="1"/>
      <c r="BK1121" s="1"/>
      <c r="BL1121" s="1"/>
      <c r="BM1121" s="1"/>
      <c r="BN1121" s="1"/>
      <c r="BO1121" s="1"/>
      <c r="BP1121" s="1"/>
      <c r="BQ1121" s="1"/>
      <c r="BR1121" s="1"/>
      <c r="BS1121" s="1"/>
      <c r="BT1121" s="1"/>
      <c r="BU1121" s="1"/>
      <c r="BV1121" s="1"/>
      <c r="BW1121" s="1"/>
      <c r="BX1121" s="1"/>
      <c r="BY1121" s="1"/>
      <c r="BZ1121" s="1"/>
      <c r="CA1121" s="1"/>
      <c r="CB1121" s="1"/>
      <c r="CC1121" s="1"/>
      <c r="CD1121" s="1"/>
      <c r="CE1121" s="1"/>
      <c r="CF1121" s="1"/>
      <c r="CG1121" s="1"/>
      <c r="CH1121" s="1"/>
      <c r="CI1121" s="1"/>
      <c r="CJ1121" s="1"/>
    </row>
    <row r="1122" spans="1:88" x14ac:dyDescent="0.25">
      <c r="A1122" s="1"/>
      <c r="B1122" s="1"/>
      <c r="C1122" s="1"/>
      <c r="D1122" s="1"/>
      <c r="E1122" s="1"/>
      <c r="F1122" s="1"/>
      <c r="G1122" s="1"/>
      <c r="H1122" s="1"/>
      <c r="I1122" s="1"/>
      <c r="J1122" s="1"/>
      <c r="K1122" s="1"/>
      <c r="L1122" s="1"/>
      <c r="M1122" s="1"/>
      <c r="N1122" s="1"/>
      <c r="O1122" s="1"/>
      <c r="P1122" s="1"/>
      <c r="Q1122" s="1"/>
      <c r="R1122" s="1"/>
      <c r="S1122" s="1"/>
      <c r="T1122" s="1"/>
      <c r="U1122" s="1"/>
      <c r="V1122" s="1"/>
      <c r="W1122" s="1"/>
      <c r="X1122" s="1"/>
      <c r="Y1122" s="1"/>
      <c r="Z1122" s="1"/>
      <c r="AA1122" s="1"/>
      <c r="AB1122" s="1"/>
      <c r="AC1122" s="1"/>
      <c r="AD1122" s="1"/>
      <c r="AE1122" s="1"/>
      <c r="AF1122" s="1"/>
      <c r="AG1122" s="1"/>
      <c r="AH1122" s="1"/>
      <c r="AI1122" s="1"/>
      <c r="AJ1122" s="1"/>
      <c r="AK1122" s="1"/>
      <c r="AL1122" s="1"/>
      <c r="AM1122" s="1"/>
      <c r="AN1122" s="1"/>
      <c r="AO1122" s="1"/>
      <c r="AP1122" s="1"/>
      <c r="AQ1122" s="1"/>
      <c r="AR1122" s="1"/>
      <c r="AS1122" s="1"/>
      <c r="AT1122" s="1"/>
      <c r="AU1122" s="1"/>
      <c r="AV1122" s="1"/>
      <c r="AW1122" s="1"/>
      <c r="AX1122" s="1"/>
      <c r="AY1122" s="1"/>
      <c r="AZ1122" s="1"/>
      <c r="BA1122" s="1"/>
      <c r="BB1122" s="1"/>
      <c r="BC1122" s="1"/>
      <c r="BD1122" s="1"/>
      <c r="BE1122" s="1"/>
      <c r="BF1122" s="1"/>
      <c r="BG1122" s="1"/>
      <c r="BH1122" s="1"/>
      <c r="BI1122" s="1"/>
      <c r="BJ1122" s="1"/>
      <c r="BK1122" s="1"/>
      <c r="BL1122" s="1"/>
      <c r="BM1122" s="1"/>
      <c r="BN1122" s="1"/>
      <c r="BO1122" s="1"/>
      <c r="BP1122" s="1"/>
      <c r="BQ1122" s="1"/>
      <c r="BR1122" s="1"/>
      <c r="BS1122" s="1"/>
      <c r="BT1122" s="1"/>
      <c r="BU1122" s="1"/>
      <c r="BV1122" s="1"/>
      <c r="BW1122" s="1"/>
      <c r="BX1122" s="1"/>
      <c r="BY1122" s="1"/>
      <c r="BZ1122" s="1"/>
      <c r="CA1122" s="1"/>
      <c r="CB1122" s="1"/>
      <c r="CC1122" s="1"/>
      <c r="CD1122" s="1"/>
      <c r="CE1122" s="1"/>
      <c r="CF1122" s="1"/>
      <c r="CG1122" s="1"/>
      <c r="CH1122" s="1"/>
      <c r="CI1122" s="1"/>
      <c r="CJ1122" s="1"/>
    </row>
    <row r="1123" spans="1:88" x14ac:dyDescent="0.25">
      <c r="A1123" s="1"/>
      <c r="B1123" s="1"/>
      <c r="C1123" s="1"/>
      <c r="D1123" s="1"/>
      <c r="E1123" s="1"/>
      <c r="F1123" s="1"/>
      <c r="G1123" s="1"/>
      <c r="H1123" s="1"/>
      <c r="I1123" s="1"/>
      <c r="J1123" s="1"/>
      <c r="K1123" s="1"/>
      <c r="L1123" s="1"/>
      <c r="M1123" s="1"/>
      <c r="N1123" s="1"/>
      <c r="O1123" s="1"/>
      <c r="P1123" s="1"/>
      <c r="Q1123" s="1"/>
      <c r="R1123" s="1"/>
      <c r="S1123" s="1"/>
      <c r="T1123" s="1"/>
      <c r="U1123" s="1"/>
      <c r="V1123" s="1"/>
      <c r="W1123" s="1"/>
      <c r="X1123" s="1"/>
      <c r="Y1123" s="1"/>
      <c r="Z1123" s="1"/>
      <c r="AA1123" s="1"/>
      <c r="AB1123" s="1"/>
      <c r="AC1123" s="1"/>
      <c r="AD1123" s="1"/>
      <c r="AE1123" s="1"/>
      <c r="AF1123" s="1"/>
      <c r="AG1123" s="1"/>
      <c r="AH1123" s="1"/>
      <c r="AI1123" s="1"/>
      <c r="AJ1123" s="1"/>
      <c r="AK1123" s="1"/>
      <c r="AL1123" s="1"/>
      <c r="AM1123" s="1"/>
      <c r="AN1123" s="1"/>
      <c r="AO1123" s="1"/>
      <c r="AP1123" s="1"/>
      <c r="AQ1123" s="1"/>
      <c r="AR1123" s="1"/>
      <c r="AS1123" s="1"/>
      <c r="AT1123" s="1"/>
      <c r="AU1123" s="1"/>
      <c r="AV1123" s="1"/>
      <c r="AW1123" s="1"/>
      <c r="AX1123" s="1"/>
      <c r="AY1123" s="1"/>
      <c r="AZ1123" s="1"/>
      <c r="BA1123" s="1"/>
      <c r="BB1123" s="1"/>
      <c r="BC1123" s="1"/>
      <c r="BD1123" s="1"/>
      <c r="BE1123" s="1"/>
      <c r="BF1123" s="1"/>
      <c r="BG1123" s="1"/>
      <c r="BH1123" s="1"/>
      <c r="BI1123" s="1"/>
      <c r="BJ1123" s="1"/>
      <c r="BK1123" s="1"/>
      <c r="BL1123" s="1"/>
      <c r="BM1123" s="1"/>
      <c r="BN1123" s="1"/>
      <c r="BO1123" s="1"/>
      <c r="BP1123" s="1"/>
      <c r="BQ1123" s="1"/>
      <c r="BR1123" s="1"/>
      <c r="BS1123" s="1"/>
      <c r="BT1123" s="1"/>
      <c r="BU1123" s="1"/>
      <c r="BV1123" s="1"/>
      <c r="BW1123" s="1"/>
      <c r="BX1123" s="1"/>
      <c r="BY1123" s="1"/>
      <c r="BZ1123" s="1"/>
      <c r="CA1123" s="1"/>
      <c r="CB1123" s="1"/>
      <c r="CC1123" s="1"/>
      <c r="CD1123" s="1"/>
      <c r="CE1123" s="1"/>
      <c r="CF1123" s="1"/>
      <c r="CG1123" s="1"/>
      <c r="CH1123" s="1"/>
      <c r="CI1123" s="1"/>
      <c r="CJ1123" s="1"/>
    </row>
    <row r="1124" spans="1:88" x14ac:dyDescent="0.25">
      <c r="A1124" s="1"/>
      <c r="B1124" s="1"/>
      <c r="C1124" s="1"/>
      <c r="D1124" s="1"/>
      <c r="E1124" s="1"/>
      <c r="F1124" s="1"/>
      <c r="G1124" s="1"/>
      <c r="H1124" s="1"/>
      <c r="I1124" s="1"/>
      <c r="J1124" s="1"/>
      <c r="K1124" s="1"/>
      <c r="L1124" s="1"/>
      <c r="M1124" s="1"/>
      <c r="N1124" s="1"/>
      <c r="O1124" s="1"/>
      <c r="P1124" s="1"/>
      <c r="Q1124" s="1"/>
      <c r="R1124" s="1"/>
      <c r="S1124" s="1"/>
      <c r="T1124" s="1"/>
      <c r="U1124" s="1"/>
      <c r="V1124" s="1"/>
      <c r="W1124" s="1"/>
      <c r="X1124" s="1"/>
      <c r="Y1124" s="1"/>
      <c r="Z1124" s="1"/>
      <c r="AA1124" s="1"/>
      <c r="AB1124" s="1"/>
      <c r="AC1124" s="1"/>
      <c r="AD1124" s="1"/>
      <c r="AE1124" s="1"/>
      <c r="AF1124" s="1"/>
      <c r="AG1124" s="1"/>
      <c r="AH1124" s="1"/>
      <c r="AI1124" s="1"/>
      <c r="AJ1124" s="1"/>
      <c r="AK1124" s="1"/>
      <c r="AL1124" s="1"/>
      <c r="AM1124" s="1"/>
      <c r="AN1124" s="1"/>
      <c r="AO1124" s="1"/>
      <c r="AP1124" s="1"/>
      <c r="AQ1124" s="1"/>
      <c r="AR1124" s="1"/>
      <c r="AS1124" s="1"/>
      <c r="AT1124" s="1"/>
      <c r="AU1124" s="1"/>
      <c r="AV1124" s="1"/>
      <c r="AW1124" s="1"/>
      <c r="AX1124" s="1"/>
      <c r="AY1124" s="1"/>
      <c r="AZ1124" s="1"/>
      <c r="BA1124" s="1"/>
      <c r="BB1124" s="1"/>
      <c r="BC1124" s="1"/>
      <c r="BD1124" s="1"/>
      <c r="BE1124" s="1"/>
      <c r="BF1124" s="1"/>
      <c r="BG1124" s="1"/>
      <c r="BH1124" s="1"/>
      <c r="BI1124" s="1"/>
      <c r="BJ1124" s="1"/>
      <c r="BK1124" s="1"/>
      <c r="BL1124" s="1"/>
      <c r="BM1124" s="1"/>
      <c r="BN1124" s="1"/>
      <c r="BO1124" s="1"/>
      <c r="BP1124" s="1"/>
      <c r="BQ1124" s="1"/>
      <c r="BR1124" s="1"/>
      <c r="BS1124" s="1"/>
      <c r="BT1124" s="1"/>
      <c r="BU1124" s="1"/>
      <c r="BV1124" s="1"/>
      <c r="BW1124" s="1"/>
      <c r="BX1124" s="1"/>
      <c r="BY1124" s="1"/>
      <c r="BZ1124" s="1"/>
      <c r="CA1124" s="1"/>
      <c r="CB1124" s="1"/>
      <c r="CC1124" s="1"/>
      <c r="CD1124" s="1"/>
      <c r="CE1124" s="1"/>
      <c r="CF1124" s="1"/>
      <c r="CG1124" s="1"/>
      <c r="CH1124" s="1"/>
      <c r="CI1124" s="1"/>
      <c r="CJ1124" s="1"/>
    </row>
    <row r="1125" spans="1:88" x14ac:dyDescent="0.25">
      <c r="A1125" s="1"/>
      <c r="B1125" s="1"/>
      <c r="C1125" s="1"/>
      <c r="D1125" s="1"/>
      <c r="E1125" s="1"/>
      <c r="F1125" s="1"/>
      <c r="G1125" s="1"/>
      <c r="H1125" s="1"/>
      <c r="I1125" s="1"/>
      <c r="J1125" s="1"/>
      <c r="K1125" s="1"/>
      <c r="L1125" s="1"/>
      <c r="M1125" s="1"/>
      <c r="N1125" s="1"/>
      <c r="O1125" s="1"/>
      <c r="P1125" s="1"/>
      <c r="Q1125" s="1"/>
      <c r="R1125" s="1"/>
      <c r="S1125" s="1"/>
      <c r="T1125" s="1"/>
      <c r="U1125" s="1"/>
      <c r="V1125" s="1"/>
      <c r="W1125" s="1"/>
      <c r="X1125" s="1"/>
      <c r="Y1125" s="1"/>
      <c r="Z1125" s="1"/>
      <c r="AA1125" s="1"/>
      <c r="AB1125" s="1"/>
      <c r="AC1125" s="1"/>
      <c r="AD1125" s="1"/>
      <c r="AE1125" s="1"/>
      <c r="AF1125" s="1"/>
      <c r="AG1125" s="1"/>
      <c r="AH1125" s="1"/>
      <c r="AI1125" s="1"/>
      <c r="AJ1125" s="1"/>
      <c r="AK1125" s="1"/>
      <c r="AL1125" s="1"/>
      <c r="AM1125" s="1"/>
      <c r="AN1125" s="1"/>
      <c r="AO1125" s="1"/>
      <c r="AP1125" s="1"/>
      <c r="AQ1125" s="1"/>
      <c r="AR1125" s="1"/>
      <c r="AS1125" s="1"/>
      <c r="AT1125" s="1"/>
      <c r="AU1125" s="1"/>
      <c r="AV1125" s="1"/>
      <c r="AW1125" s="1"/>
      <c r="AX1125" s="1"/>
      <c r="AY1125" s="1"/>
      <c r="AZ1125" s="1"/>
      <c r="BA1125" s="1"/>
      <c r="BB1125" s="1"/>
      <c r="BC1125" s="1"/>
      <c r="BD1125" s="1"/>
      <c r="BE1125" s="1"/>
      <c r="BF1125" s="1"/>
      <c r="BG1125" s="1"/>
      <c r="BH1125" s="1"/>
      <c r="BI1125" s="1"/>
      <c r="BJ1125" s="1"/>
      <c r="BK1125" s="1"/>
      <c r="BL1125" s="1"/>
      <c r="BM1125" s="1"/>
      <c r="BN1125" s="1"/>
      <c r="BO1125" s="1"/>
      <c r="BP1125" s="1"/>
      <c r="BQ1125" s="1"/>
      <c r="BR1125" s="1"/>
      <c r="BS1125" s="1"/>
      <c r="BT1125" s="1"/>
      <c r="BU1125" s="1"/>
      <c r="BV1125" s="1"/>
      <c r="BW1125" s="1"/>
      <c r="BX1125" s="1"/>
      <c r="BY1125" s="1"/>
      <c r="BZ1125" s="1"/>
      <c r="CA1125" s="1"/>
      <c r="CB1125" s="1"/>
      <c r="CC1125" s="1"/>
      <c r="CD1125" s="1"/>
      <c r="CE1125" s="1"/>
      <c r="CF1125" s="1"/>
      <c r="CG1125" s="1"/>
      <c r="CH1125" s="1"/>
      <c r="CI1125" s="1"/>
      <c r="CJ1125" s="1"/>
    </row>
    <row r="1126" spans="1:88" x14ac:dyDescent="0.25">
      <c r="A1126" s="1"/>
      <c r="B1126" s="1"/>
      <c r="C1126" s="1"/>
      <c r="D1126" s="1"/>
      <c r="E1126" s="1"/>
      <c r="F1126" s="1"/>
      <c r="G1126" s="1"/>
      <c r="H1126" s="1"/>
      <c r="I1126" s="1"/>
      <c r="J1126" s="1"/>
      <c r="K1126" s="1"/>
      <c r="L1126" s="1"/>
      <c r="M1126" s="1"/>
      <c r="N1126" s="1"/>
      <c r="O1126" s="1"/>
      <c r="P1126" s="1"/>
      <c r="Q1126" s="1"/>
      <c r="R1126" s="1"/>
      <c r="S1126" s="1"/>
      <c r="T1126" s="1"/>
      <c r="U1126" s="1"/>
      <c r="V1126" s="1"/>
      <c r="W1126" s="1"/>
      <c r="X1126" s="1"/>
      <c r="Y1126" s="1"/>
      <c r="Z1126" s="1"/>
      <c r="AA1126" s="1"/>
      <c r="AB1126" s="1"/>
      <c r="AC1126" s="1"/>
      <c r="AD1126" s="1"/>
      <c r="AE1126" s="1"/>
      <c r="AF1126" s="1"/>
      <c r="AG1126" s="1"/>
      <c r="AH1126" s="1"/>
      <c r="AI1126" s="1"/>
      <c r="AJ1126" s="1"/>
      <c r="AK1126" s="1"/>
      <c r="AL1126" s="1"/>
      <c r="AM1126" s="1"/>
      <c r="AN1126" s="1"/>
      <c r="AO1126" s="1"/>
      <c r="AP1126" s="1"/>
      <c r="AQ1126" s="1"/>
      <c r="AR1126" s="1"/>
      <c r="AS1126" s="1"/>
      <c r="AT1126" s="1"/>
      <c r="AU1126" s="1"/>
      <c r="AV1126" s="1"/>
      <c r="AW1126" s="1"/>
      <c r="AX1126" s="1"/>
      <c r="AY1126" s="1"/>
      <c r="AZ1126" s="1"/>
      <c r="BA1126" s="1"/>
      <c r="BB1126" s="1"/>
      <c r="BC1126" s="1"/>
      <c r="BD1126" s="1"/>
      <c r="BE1126" s="1"/>
      <c r="BF1126" s="1"/>
      <c r="BG1126" s="1"/>
      <c r="BH1126" s="1"/>
      <c r="BI1126" s="1"/>
      <c r="BJ1126" s="1"/>
      <c r="BK1126" s="1"/>
      <c r="BL1126" s="1"/>
      <c r="BM1126" s="1"/>
      <c r="BN1126" s="1"/>
      <c r="BO1126" s="1"/>
      <c r="BP1126" s="1"/>
      <c r="BQ1126" s="1"/>
      <c r="BR1126" s="1"/>
      <c r="BS1126" s="1"/>
      <c r="BT1126" s="1"/>
      <c r="BU1126" s="1"/>
      <c r="BV1126" s="1"/>
      <c r="BW1126" s="1"/>
      <c r="BX1126" s="1"/>
      <c r="BY1126" s="1"/>
      <c r="BZ1126" s="1"/>
      <c r="CA1126" s="1"/>
      <c r="CB1126" s="1"/>
      <c r="CC1126" s="1"/>
      <c r="CD1126" s="1"/>
      <c r="CE1126" s="1"/>
      <c r="CF1126" s="1"/>
      <c r="CG1126" s="1"/>
      <c r="CH1126" s="1"/>
      <c r="CI1126" s="1"/>
      <c r="CJ1126" s="1"/>
    </row>
    <row r="1127" spans="1:88" x14ac:dyDescent="0.25">
      <c r="A1127" s="1"/>
      <c r="B1127" s="1"/>
      <c r="C1127" s="1"/>
      <c r="D1127" s="1"/>
      <c r="E1127" s="1"/>
      <c r="F1127" s="1"/>
      <c r="G1127" s="1"/>
      <c r="H1127" s="1"/>
      <c r="I1127" s="1"/>
      <c r="J1127" s="1"/>
      <c r="K1127" s="1"/>
      <c r="L1127" s="1"/>
      <c r="M1127" s="1"/>
      <c r="N1127" s="1"/>
      <c r="O1127" s="1"/>
      <c r="P1127" s="1"/>
      <c r="Q1127" s="1"/>
      <c r="R1127" s="1"/>
      <c r="S1127" s="1"/>
      <c r="T1127" s="1"/>
      <c r="U1127" s="1"/>
      <c r="V1127" s="1"/>
      <c r="W1127" s="1"/>
      <c r="X1127" s="1"/>
      <c r="Y1127" s="1"/>
      <c r="Z1127" s="1"/>
      <c r="AA1127" s="1"/>
      <c r="AB1127" s="1"/>
      <c r="AC1127" s="1"/>
      <c r="AD1127" s="1"/>
      <c r="AE1127" s="1"/>
      <c r="AF1127" s="1"/>
      <c r="AG1127" s="1"/>
      <c r="AH1127" s="1"/>
      <c r="AI1127" s="1"/>
      <c r="AJ1127" s="1"/>
      <c r="AK1127" s="1"/>
      <c r="AL1127" s="1"/>
      <c r="AM1127" s="1"/>
      <c r="AN1127" s="1"/>
      <c r="AO1127" s="1"/>
      <c r="AP1127" s="1"/>
      <c r="AQ1127" s="1"/>
      <c r="AR1127" s="1"/>
      <c r="AS1127" s="1"/>
      <c r="AT1127" s="1"/>
      <c r="AU1127" s="1"/>
      <c r="AV1127" s="1"/>
      <c r="AW1127" s="1"/>
      <c r="AX1127" s="1"/>
      <c r="AY1127" s="1"/>
      <c r="AZ1127" s="1"/>
      <c r="BA1127" s="1"/>
      <c r="BB1127" s="1"/>
      <c r="BC1127" s="1"/>
      <c r="BD1127" s="1"/>
      <c r="BE1127" s="1"/>
      <c r="BF1127" s="1"/>
      <c r="BG1127" s="1"/>
      <c r="BH1127" s="1"/>
      <c r="BI1127" s="1"/>
      <c r="BJ1127" s="1"/>
      <c r="BK1127" s="1"/>
      <c r="BL1127" s="1"/>
      <c r="BM1127" s="1"/>
      <c r="BN1127" s="1"/>
      <c r="BO1127" s="1"/>
      <c r="BP1127" s="1"/>
      <c r="BQ1127" s="1"/>
      <c r="BR1127" s="1"/>
      <c r="BS1127" s="1"/>
      <c r="BT1127" s="1"/>
      <c r="BU1127" s="1"/>
      <c r="BV1127" s="1"/>
      <c r="BW1127" s="1"/>
      <c r="BX1127" s="1"/>
      <c r="BY1127" s="1"/>
      <c r="BZ1127" s="1"/>
      <c r="CA1127" s="1"/>
      <c r="CB1127" s="1"/>
      <c r="CC1127" s="1"/>
      <c r="CD1127" s="1"/>
      <c r="CE1127" s="1"/>
      <c r="CF1127" s="1"/>
      <c r="CG1127" s="1"/>
      <c r="CH1127" s="1"/>
      <c r="CI1127" s="1"/>
      <c r="CJ1127" s="1"/>
    </row>
    <row r="1128" spans="1:88" x14ac:dyDescent="0.25">
      <c r="A1128" s="1"/>
      <c r="B1128" s="1"/>
      <c r="C1128" s="1"/>
      <c r="D1128" s="1"/>
      <c r="E1128" s="1"/>
      <c r="F1128" s="1"/>
      <c r="G1128" s="1"/>
      <c r="H1128" s="1"/>
      <c r="I1128" s="1"/>
      <c r="J1128" s="1"/>
      <c r="K1128" s="1"/>
      <c r="L1128" s="1"/>
      <c r="M1128" s="1"/>
      <c r="N1128" s="1"/>
      <c r="O1128" s="1"/>
      <c r="P1128" s="1"/>
      <c r="Q1128" s="1"/>
      <c r="R1128" s="1"/>
      <c r="S1128" s="1"/>
      <c r="T1128" s="1"/>
      <c r="U1128" s="1"/>
      <c r="V1128" s="1"/>
      <c r="W1128" s="1"/>
      <c r="X1128" s="1"/>
      <c r="Y1128" s="1"/>
      <c r="Z1128" s="1"/>
      <c r="AA1128" s="1"/>
      <c r="AB1128" s="1"/>
      <c r="AC1128" s="1"/>
      <c r="AD1128" s="1"/>
      <c r="AE1128" s="1"/>
      <c r="AF1128" s="1"/>
      <c r="AG1128" s="1"/>
      <c r="AH1128" s="1"/>
      <c r="AI1128" s="1"/>
      <c r="AJ1128" s="1"/>
      <c r="AK1128" s="1"/>
      <c r="AL1128" s="1"/>
      <c r="AM1128" s="1"/>
      <c r="AN1128" s="1"/>
      <c r="AO1128" s="1"/>
      <c r="AP1128" s="1"/>
      <c r="AQ1128" s="1"/>
      <c r="AR1128" s="1"/>
      <c r="AS1128" s="1"/>
      <c r="AT1128" s="1"/>
      <c r="AU1128" s="1"/>
      <c r="AV1128" s="1"/>
      <c r="AW1128" s="1"/>
      <c r="AX1128" s="1"/>
      <c r="AY1128" s="1"/>
      <c r="AZ1128" s="1"/>
      <c r="BA1128" s="1"/>
      <c r="BB1128" s="1"/>
      <c r="BC1128" s="1"/>
      <c r="BD1128" s="1"/>
      <c r="BE1128" s="1"/>
      <c r="BF1128" s="1"/>
      <c r="BG1128" s="1"/>
      <c r="BH1128" s="1"/>
      <c r="BI1128" s="1"/>
      <c r="BJ1128" s="1"/>
      <c r="BK1128" s="1"/>
      <c r="BL1128" s="1"/>
      <c r="BM1128" s="1"/>
      <c r="BN1128" s="1"/>
      <c r="BO1128" s="1"/>
      <c r="BP1128" s="1"/>
      <c r="BQ1128" s="1"/>
      <c r="BR1128" s="1"/>
      <c r="BS1128" s="1"/>
      <c r="BT1128" s="1"/>
      <c r="BU1128" s="1"/>
      <c r="BV1128" s="1"/>
      <c r="BW1128" s="1"/>
      <c r="BX1128" s="1"/>
      <c r="BY1128" s="1"/>
      <c r="BZ1128" s="1"/>
      <c r="CA1128" s="1"/>
      <c r="CB1128" s="1"/>
      <c r="CC1128" s="1"/>
      <c r="CD1128" s="1"/>
      <c r="CE1128" s="1"/>
      <c r="CF1128" s="1"/>
      <c r="CG1128" s="1"/>
      <c r="CH1128" s="1"/>
      <c r="CI1128" s="1"/>
      <c r="CJ1128" s="1"/>
    </row>
    <row r="1129" spans="1:88" x14ac:dyDescent="0.25">
      <c r="A1129" s="1"/>
      <c r="B1129" s="1"/>
      <c r="C1129" s="1"/>
      <c r="D1129" s="1"/>
      <c r="E1129" s="1"/>
      <c r="F1129" s="1"/>
      <c r="G1129" s="1"/>
      <c r="H1129" s="1"/>
      <c r="I1129" s="1"/>
      <c r="J1129" s="1"/>
      <c r="K1129" s="1"/>
      <c r="L1129" s="1"/>
      <c r="M1129" s="1"/>
      <c r="N1129" s="1"/>
      <c r="O1129" s="1"/>
      <c r="P1129" s="1"/>
      <c r="Q1129" s="1"/>
      <c r="R1129" s="1"/>
      <c r="S1129" s="1"/>
      <c r="T1129" s="1"/>
      <c r="U1129" s="1"/>
      <c r="V1129" s="1"/>
      <c r="W1129" s="1"/>
      <c r="X1129" s="1"/>
      <c r="Y1129" s="1"/>
      <c r="Z1129" s="1"/>
      <c r="AA1129" s="1"/>
      <c r="AB1129" s="1"/>
      <c r="AC1129" s="1"/>
      <c r="AD1129" s="1"/>
      <c r="AE1129" s="1"/>
      <c r="AF1129" s="1"/>
      <c r="AG1129" s="1"/>
      <c r="AH1129" s="1"/>
      <c r="AI1129" s="1"/>
      <c r="AJ1129" s="1"/>
      <c r="AK1129" s="1"/>
      <c r="AL1129" s="1"/>
      <c r="AM1129" s="1"/>
      <c r="AN1129" s="1"/>
      <c r="AO1129" s="1"/>
      <c r="AP1129" s="1"/>
      <c r="AQ1129" s="1"/>
      <c r="AR1129" s="1"/>
      <c r="AS1129" s="1"/>
      <c r="AT1129" s="1"/>
      <c r="AU1129" s="1"/>
      <c r="AV1129" s="1"/>
      <c r="AW1129" s="1"/>
      <c r="AX1129" s="1"/>
      <c r="AY1129" s="1"/>
      <c r="AZ1129" s="1"/>
      <c r="BA1129" s="1"/>
      <c r="BB1129" s="1"/>
      <c r="BC1129" s="1"/>
      <c r="BD1129" s="1"/>
      <c r="BE1129" s="1"/>
      <c r="BF1129" s="1"/>
      <c r="BG1129" s="1"/>
      <c r="BH1129" s="1"/>
      <c r="BI1129" s="1"/>
      <c r="BJ1129" s="1"/>
      <c r="BK1129" s="1"/>
      <c r="BL1129" s="1"/>
      <c r="BM1129" s="1"/>
      <c r="BN1129" s="1"/>
      <c r="BO1129" s="1"/>
      <c r="BP1129" s="1"/>
      <c r="BQ1129" s="1"/>
      <c r="BR1129" s="1"/>
      <c r="BS1129" s="1"/>
      <c r="BT1129" s="1"/>
      <c r="BU1129" s="1"/>
      <c r="BV1129" s="1"/>
      <c r="BW1129" s="1"/>
      <c r="BX1129" s="1"/>
      <c r="BY1129" s="1"/>
      <c r="BZ1129" s="1"/>
      <c r="CA1129" s="1"/>
      <c r="CB1129" s="1"/>
      <c r="CC1129" s="1"/>
      <c r="CD1129" s="1"/>
      <c r="CE1129" s="1"/>
      <c r="CF1129" s="1"/>
      <c r="CG1129" s="1"/>
      <c r="CH1129" s="1"/>
      <c r="CI1129" s="1"/>
      <c r="CJ1129" s="1"/>
    </row>
    <row r="1130" spans="1:88" x14ac:dyDescent="0.25">
      <c r="A1130" s="1"/>
      <c r="B1130" s="1"/>
      <c r="C1130" s="1"/>
      <c r="D1130" s="1"/>
      <c r="E1130" s="1"/>
      <c r="F1130" s="1"/>
      <c r="G1130" s="1"/>
      <c r="H1130" s="1"/>
      <c r="I1130" s="1"/>
      <c r="J1130" s="1"/>
      <c r="K1130" s="1"/>
      <c r="L1130" s="1"/>
      <c r="M1130" s="1"/>
      <c r="N1130" s="1"/>
      <c r="O1130" s="1"/>
      <c r="P1130" s="1"/>
      <c r="Q1130" s="1"/>
      <c r="R1130" s="1"/>
      <c r="S1130" s="1"/>
      <c r="T1130" s="1"/>
      <c r="U1130" s="1"/>
      <c r="V1130" s="1"/>
      <c r="W1130" s="1"/>
      <c r="X1130" s="1"/>
      <c r="Y1130" s="1"/>
      <c r="Z1130" s="1"/>
      <c r="AA1130" s="1"/>
      <c r="AB1130" s="1"/>
      <c r="AC1130" s="1"/>
      <c r="AD1130" s="1"/>
      <c r="AE1130" s="1"/>
      <c r="AF1130" s="1"/>
      <c r="AG1130" s="1"/>
      <c r="AH1130" s="1"/>
      <c r="AI1130" s="1"/>
      <c r="AJ1130" s="1"/>
      <c r="AK1130" s="1"/>
      <c r="AL1130" s="1"/>
      <c r="AM1130" s="1"/>
      <c r="AN1130" s="1"/>
      <c r="AO1130" s="1"/>
      <c r="AP1130" s="1"/>
      <c r="AQ1130" s="1"/>
      <c r="AR1130" s="1"/>
      <c r="AS1130" s="1"/>
      <c r="AT1130" s="1"/>
      <c r="AU1130" s="1"/>
      <c r="AV1130" s="1"/>
      <c r="AW1130" s="1"/>
      <c r="AX1130" s="1"/>
      <c r="AY1130" s="1"/>
      <c r="AZ1130" s="1"/>
      <c r="BA1130" s="1"/>
      <c r="BB1130" s="1"/>
      <c r="BC1130" s="1"/>
      <c r="BD1130" s="1"/>
      <c r="BE1130" s="1"/>
      <c r="BF1130" s="1"/>
      <c r="BG1130" s="1"/>
      <c r="BH1130" s="1"/>
      <c r="BI1130" s="1"/>
      <c r="BJ1130" s="1"/>
      <c r="BK1130" s="1"/>
      <c r="BL1130" s="1"/>
      <c r="BM1130" s="1"/>
      <c r="BN1130" s="1"/>
      <c r="BO1130" s="1"/>
      <c r="BP1130" s="1"/>
      <c r="BQ1130" s="1"/>
      <c r="BR1130" s="1"/>
      <c r="BS1130" s="1"/>
      <c r="BT1130" s="1"/>
      <c r="BU1130" s="1"/>
      <c r="BV1130" s="1"/>
      <c r="BW1130" s="1"/>
      <c r="BX1130" s="1"/>
      <c r="BY1130" s="1"/>
      <c r="BZ1130" s="1"/>
      <c r="CA1130" s="1"/>
      <c r="CB1130" s="1"/>
      <c r="CC1130" s="1"/>
      <c r="CD1130" s="1"/>
      <c r="CE1130" s="1"/>
      <c r="CF1130" s="1"/>
      <c r="CG1130" s="1"/>
      <c r="CH1130" s="1"/>
      <c r="CI1130" s="1"/>
      <c r="CJ1130" s="1"/>
    </row>
    <row r="1131" spans="1:88" x14ac:dyDescent="0.25">
      <c r="A1131" s="1"/>
      <c r="B1131" s="1"/>
      <c r="C1131" s="1"/>
      <c r="D1131" s="1"/>
      <c r="E1131" s="1"/>
      <c r="F1131" s="1"/>
      <c r="G1131" s="1"/>
      <c r="H1131" s="1"/>
      <c r="I1131" s="1"/>
      <c r="J1131" s="1"/>
      <c r="K1131" s="1"/>
      <c r="L1131" s="1"/>
      <c r="M1131" s="1"/>
      <c r="N1131" s="1"/>
      <c r="O1131" s="1"/>
      <c r="P1131" s="1"/>
      <c r="Q1131" s="1"/>
      <c r="R1131" s="1"/>
      <c r="S1131" s="1"/>
      <c r="T1131" s="1"/>
      <c r="U1131" s="1"/>
      <c r="V1131" s="1"/>
      <c r="W1131" s="1"/>
      <c r="X1131" s="1"/>
      <c r="Y1131" s="1"/>
      <c r="Z1131" s="1"/>
      <c r="AA1131" s="1"/>
      <c r="AB1131" s="1"/>
      <c r="AC1131" s="1"/>
      <c r="AD1131" s="1"/>
      <c r="AE1131" s="1"/>
      <c r="AF1131" s="1"/>
      <c r="AG1131" s="1"/>
      <c r="AH1131" s="1"/>
      <c r="AI1131" s="1"/>
      <c r="AJ1131" s="1"/>
      <c r="AK1131" s="1"/>
      <c r="AL1131" s="1"/>
      <c r="AM1131" s="1"/>
      <c r="AN1131" s="1"/>
      <c r="AO1131" s="1"/>
      <c r="AP1131" s="1"/>
      <c r="AQ1131" s="1"/>
      <c r="AR1131" s="1"/>
      <c r="AS1131" s="1"/>
      <c r="AT1131" s="1"/>
      <c r="AU1131" s="1"/>
      <c r="AV1131" s="1"/>
      <c r="AW1131" s="1"/>
      <c r="AX1131" s="1"/>
      <c r="AY1131" s="1"/>
      <c r="AZ1131" s="1"/>
      <c r="BA1131" s="1"/>
      <c r="BB1131" s="1"/>
      <c r="BC1131" s="1"/>
      <c r="BD1131" s="1"/>
      <c r="BE1131" s="1"/>
      <c r="BF1131" s="1"/>
      <c r="BG1131" s="1"/>
      <c r="BH1131" s="1"/>
      <c r="BI1131" s="1"/>
      <c r="BJ1131" s="1"/>
      <c r="BK1131" s="1"/>
      <c r="BL1131" s="1"/>
      <c r="BM1131" s="1"/>
      <c r="BN1131" s="1"/>
      <c r="BO1131" s="1"/>
      <c r="BP1131" s="1"/>
      <c r="BQ1131" s="1"/>
      <c r="BR1131" s="1"/>
      <c r="BS1131" s="1"/>
      <c r="BT1131" s="1"/>
      <c r="BU1131" s="1"/>
      <c r="BV1131" s="1"/>
      <c r="BW1131" s="1"/>
      <c r="BX1131" s="1"/>
      <c r="BY1131" s="1"/>
      <c r="BZ1131" s="1"/>
      <c r="CA1131" s="1"/>
      <c r="CB1131" s="1"/>
      <c r="CC1131" s="1"/>
      <c r="CD1131" s="1"/>
      <c r="CE1131" s="1"/>
      <c r="CF1131" s="1"/>
      <c r="CG1131" s="1"/>
      <c r="CH1131" s="1"/>
      <c r="CI1131" s="1"/>
      <c r="CJ1131" s="1"/>
    </row>
    <row r="1132" spans="1:88" x14ac:dyDescent="0.25">
      <c r="A1132" s="1"/>
      <c r="B1132" s="1"/>
      <c r="C1132" s="1"/>
      <c r="D1132" s="1"/>
      <c r="E1132" s="1"/>
      <c r="F1132" s="1"/>
      <c r="G1132" s="1"/>
      <c r="H1132" s="1"/>
      <c r="I1132" s="1"/>
      <c r="J1132" s="1"/>
      <c r="K1132" s="1"/>
      <c r="L1132" s="1"/>
      <c r="M1132" s="1"/>
      <c r="N1132" s="1"/>
      <c r="O1132" s="1"/>
      <c r="P1132" s="1"/>
      <c r="Q1132" s="1"/>
      <c r="R1132" s="1"/>
      <c r="S1132" s="1"/>
      <c r="T1132" s="1"/>
      <c r="U1132" s="1"/>
      <c r="V1132" s="1"/>
      <c r="W1132" s="1"/>
      <c r="X1132" s="1"/>
      <c r="Y1132" s="1"/>
      <c r="Z1132" s="1"/>
      <c r="AA1132" s="1"/>
      <c r="AB1132" s="1"/>
      <c r="AC1132" s="1"/>
      <c r="AD1132" s="1"/>
      <c r="AE1132" s="1"/>
      <c r="AF1132" s="1"/>
      <c r="AG1132" s="1"/>
      <c r="AH1132" s="1"/>
      <c r="AI1132" s="1"/>
      <c r="AJ1132" s="1"/>
      <c r="AK1132" s="1"/>
      <c r="AL1132" s="1"/>
      <c r="AM1132" s="1"/>
      <c r="AN1132" s="1"/>
      <c r="AO1132" s="1"/>
      <c r="AP1132" s="1"/>
      <c r="AQ1132" s="1"/>
      <c r="AR1132" s="1"/>
      <c r="AS1132" s="1"/>
      <c r="AT1132" s="1"/>
      <c r="AU1132" s="1"/>
      <c r="AV1132" s="1"/>
      <c r="AW1132" s="1"/>
      <c r="AX1132" s="1"/>
      <c r="AY1132" s="1"/>
      <c r="AZ1132" s="1"/>
      <c r="BA1132" s="1"/>
      <c r="BB1132" s="1"/>
      <c r="BC1132" s="1"/>
      <c r="BD1132" s="1"/>
      <c r="BE1132" s="1"/>
      <c r="BF1132" s="1"/>
      <c r="BG1132" s="1"/>
      <c r="BH1132" s="1"/>
      <c r="BI1132" s="1"/>
      <c r="BJ1132" s="1"/>
      <c r="BK1132" s="1"/>
      <c r="BL1132" s="1"/>
      <c r="BM1132" s="1"/>
      <c r="BN1132" s="1"/>
      <c r="BO1132" s="1"/>
      <c r="BP1132" s="1"/>
      <c r="BQ1132" s="1"/>
      <c r="BR1132" s="1"/>
      <c r="BS1132" s="1"/>
      <c r="BT1132" s="1"/>
      <c r="BU1132" s="1"/>
      <c r="BV1132" s="1"/>
      <c r="BW1132" s="1"/>
      <c r="BX1132" s="1"/>
      <c r="BY1132" s="1"/>
      <c r="BZ1132" s="1"/>
      <c r="CA1132" s="1"/>
      <c r="CB1132" s="1"/>
      <c r="CC1132" s="1"/>
      <c r="CD1132" s="1"/>
      <c r="CE1132" s="1"/>
      <c r="CF1132" s="1"/>
      <c r="CG1132" s="1"/>
      <c r="CH1132" s="1"/>
      <c r="CI1132" s="1"/>
      <c r="CJ1132" s="1"/>
    </row>
    <row r="1133" spans="1:88" x14ac:dyDescent="0.25">
      <c r="A1133" s="1"/>
      <c r="B1133" s="1"/>
      <c r="C1133" s="1"/>
      <c r="D1133" s="1"/>
      <c r="E1133" s="1"/>
      <c r="F1133" s="1"/>
      <c r="G1133" s="1"/>
      <c r="H1133" s="1"/>
      <c r="I1133" s="1"/>
      <c r="J1133" s="1"/>
      <c r="K1133" s="1"/>
      <c r="L1133" s="1"/>
      <c r="M1133" s="1"/>
      <c r="N1133" s="1"/>
      <c r="O1133" s="1"/>
      <c r="P1133" s="1"/>
      <c r="Q1133" s="1"/>
      <c r="R1133" s="1"/>
      <c r="S1133" s="1"/>
      <c r="T1133" s="1"/>
      <c r="U1133" s="1"/>
      <c r="V1133" s="1"/>
      <c r="W1133" s="1"/>
      <c r="X1133" s="1"/>
      <c r="Y1133" s="1"/>
      <c r="Z1133" s="1"/>
      <c r="AA1133" s="1"/>
      <c r="AB1133" s="1"/>
      <c r="AC1133" s="1"/>
      <c r="AD1133" s="1"/>
      <c r="AE1133" s="1"/>
      <c r="AF1133" s="1"/>
      <c r="AG1133" s="1"/>
      <c r="AH1133" s="1"/>
      <c r="AI1133" s="1"/>
      <c r="AJ1133" s="1"/>
      <c r="AK1133" s="1"/>
      <c r="AL1133" s="1"/>
      <c r="AM1133" s="1"/>
      <c r="AN1133" s="1"/>
      <c r="AO1133" s="1"/>
      <c r="AP1133" s="1"/>
      <c r="AQ1133" s="1"/>
      <c r="AR1133" s="1"/>
      <c r="AS1133" s="1"/>
      <c r="AT1133" s="1"/>
      <c r="AU1133" s="1"/>
      <c r="AV1133" s="1"/>
      <c r="AW1133" s="1"/>
      <c r="AX1133" s="1"/>
      <c r="AY1133" s="1"/>
      <c r="AZ1133" s="1"/>
      <c r="BA1133" s="1"/>
      <c r="BB1133" s="1"/>
      <c r="BC1133" s="1"/>
      <c r="BD1133" s="1"/>
      <c r="BE1133" s="1"/>
      <c r="BF1133" s="1"/>
      <c r="BG1133" s="1"/>
      <c r="BH1133" s="1"/>
      <c r="BI1133" s="1"/>
      <c r="BJ1133" s="1"/>
      <c r="BK1133" s="1"/>
      <c r="BL1133" s="1"/>
      <c r="BM1133" s="1"/>
      <c r="BN1133" s="1"/>
      <c r="BO1133" s="1"/>
      <c r="BP1133" s="1"/>
      <c r="BQ1133" s="1"/>
      <c r="BR1133" s="1"/>
      <c r="BS1133" s="1"/>
      <c r="BT1133" s="1"/>
      <c r="BU1133" s="1"/>
      <c r="BV1133" s="1"/>
      <c r="BW1133" s="1"/>
      <c r="BX1133" s="1"/>
      <c r="BY1133" s="1"/>
      <c r="BZ1133" s="1"/>
      <c r="CA1133" s="1"/>
      <c r="CB1133" s="1"/>
      <c r="CC1133" s="1"/>
      <c r="CD1133" s="1"/>
      <c r="CE1133" s="1"/>
      <c r="CF1133" s="1"/>
      <c r="CG1133" s="1"/>
      <c r="CH1133" s="1"/>
      <c r="CI1133" s="1"/>
      <c r="CJ1133" s="1"/>
    </row>
    <row r="1134" spans="1:88" x14ac:dyDescent="0.25">
      <c r="A1134" s="1"/>
      <c r="B1134" s="1"/>
      <c r="C1134" s="1"/>
      <c r="D1134" s="1"/>
      <c r="E1134" s="1"/>
      <c r="F1134" s="1"/>
      <c r="G1134" s="1"/>
      <c r="H1134" s="1"/>
      <c r="I1134" s="1"/>
      <c r="J1134" s="1"/>
      <c r="K1134" s="1"/>
      <c r="L1134" s="1"/>
      <c r="M1134" s="1"/>
      <c r="N1134" s="1"/>
      <c r="O1134" s="1"/>
      <c r="P1134" s="1"/>
      <c r="Q1134" s="1"/>
      <c r="R1134" s="1"/>
      <c r="S1134" s="1"/>
      <c r="T1134" s="1"/>
      <c r="U1134" s="1"/>
      <c r="V1134" s="1"/>
      <c r="W1134" s="1"/>
      <c r="X1134" s="1"/>
      <c r="Y1134" s="1"/>
      <c r="Z1134" s="1"/>
      <c r="AA1134" s="1"/>
      <c r="AB1134" s="1"/>
      <c r="AC1134" s="1"/>
      <c r="AD1134" s="1"/>
      <c r="AE1134" s="1"/>
      <c r="AF1134" s="1"/>
      <c r="AG1134" s="1"/>
      <c r="AH1134" s="1"/>
      <c r="AI1134" s="1"/>
      <c r="AJ1134" s="1"/>
      <c r="AK1134" s="1"/>
      <c r="AL1134" s="1"/>
      <c r="AM1134" s="1"/>
      <c r="AN1134" s="1"/>
      <c r="AO1134" s="1"/>
      <c r="AP1134" s="1"/>
      <c r="AQ1134" s="1"/>
      <c r="AR1134" s="1"/>
      <c r="AS1134" s="1"/>
      <c r="AT1134" s="1"/>
      <c r="AU1134" s="1"/>
      <c r="AV1134" s="1"/>
      <c r="AW1134" s="1"/>
      <c r="AX1134" s="1"/>
      <c r="AY1134" s="1"/>
      <c r="AZ1134" s="1"/>
      <c r="BA1134" s="1"/>
      <c r="BB1134" s="1"/>
      <c r="BC1134" s="1"/>
      <c r="BD1134" s="1"/>
      <c r="BE1134" s="1"/>
      <c r="BF1134" s="1"/>
      <c r="BG1134" s="1"/>
      <c r="BH1134" s="1"/>
      <c r="BI1134" s="1"/>
      <c r="BJ1134" s="1"/>
      <c r="BK1134" s="1"/>
      <c r="BL1134" s="1"/>
      <c r="BM1134" s="1"/>
      <c r="BN1134" s="1"/>
      <c r="BO1134" s="1"/>
      <c r="BP1134" s="1"/>
      <c r="BQ1134" s="1"/>
      <c r="BR1134" s="1"/>
      <c r="BS1134" s="1"/>
      <c r="BT1134" s="1"/>
      <c r="BU1134" s="1"/>
      <c r="BV1134" s="1"/>
      <c r="BW1134" s="1"/>
      <c r="BX1134" s="1"/>
      <c r="BY1134" s="1"/>
      <c r="BZ1134" s="1"/>
      <c r="CA1134" s="1"/>
      <c r="CB1134" s="1"/>
      <c r="CC1134" s="1"/>
      <c r="CD1134" s="1"/>
      <c r="CE1134" s="1"/>
      <c r="CF1134" s="1"/>
      <c r="CG1134" s="1"/>
      <c r="CH1134" s="1"/>
      <c r="CI1134" s="1"/>
      <c r="CJ1134" s="1"/>
    </row>
    <row r="1135" spans="1:88" x14ac:dyDescent="0.25">
      <c r="A1135" s="1"/>
      <c r="B1135" s="1"/>
      <c r="C1135" s="1"/>
      <c r="D1135" s="1"/>
      <c r="E1135" s="1"/>
      <c r="F1135" s="1"/>
      <c r="G1135" s="1"/>
      <c r="H1135" s="1"/>
      <c r="I1135" s="1"/>
      <c r="J1135" s="1"/>
      <c r="K1135" s="1"/>
      <c r="L1135" s="1"/>
      <c r="M1135" s="1"/>
      <c r="N1135" s="1"/>
      <c r="O1135" s="1"/>
      <c r="P1135" s="1"/>
      <c r="Q1135" s="1"/>
      <c r="R1135" s="1"/>
      <c r="S1135" s="1"/>
      <c r="T1135" s="1"/>
      <c r="U1135" s="1"/>
      <c r="V1135" s="1"/>
      <c r="W1135" s="1"/>
      <c r="X1135" s="1"/>
      <c r="Y1135" s="1"/>
      <c r="Z1135" s="1"/>
      <c r="AA1135" s="1"/>
      <c r="AB1135" s="1"/>
      <c r="AC1135" s="1"/>
      <c r="AD1135" s="1"/>
      <c r="AE1135" s="1"/>
      <c r="AF1135" s="1"/>
      <c r="AG1135" s="1"/>
      <c r="AH1135" s="1"/>
      <c r="AI1135" s="1"/>
      <c r="AJ1135" s="1"/>
      <c r="AK1135" s="1"/>
      <c r="AL1135" s="1"/>
      <c r="AM1135" s="1"/>
      <c r="AN1135" s="1"/>
      <c r="AO1135" s="1"/>
      <c r="AP1135" s="1"/>
      <c r="AQ1135" s="1"/>
      <c r="AR1135" s="1"/>
      <c r="AS1135" s="1"/>
      <c r="AT1135" s="1"/>
      <c r="AU1135" s="1"/>
      <c r="AV1135" s="1"/>
      <c r="AW1135" s="1"/>
      <c r="AX1135" s="1"/>
      <c r="AY1135" s="1"/>
      <c r="AZ1135" s="1"/>
      <c r="BA1135" s="1"/>
      <c r="BB1135" s="1"/>
      <c r="BC1135" s="1"/>
      <c r="BD1135" s="1"/>
      <c r="BE1135" s="1"/>
      <c r="BF1135" s="1"/>
      <c r="BG1135" s="1"/>
      <c r="BH1135" s="1"/>
      <c r="BI1135" s="1"/>
      <c r="BJ1135" s="1"/>
      <c r="BK1135" s="1"/>
      <c r="BL1135" s="1"/>
      <c r="BM1135" s="1"/>
      <c r="BN1135" s="1"/>
      <c r="BO1135" s="1"/>
      <c r="BP1135" s="1"/>
      <c r="BQ1135" s="1"/>
      <c r="BR1135" s="1"/>
      <c r="BS1135" s="1"/>
      <c r="BT1135" s="1"/>
      <c r="BU1135" s="1"/>
      <c r="BV1135" s="1"/>
      <c r="BW1135" s="1"/>
      <c r="BX1135" s="1"/>
      <c r="BY1135" s="1"/>
      <c r="BZ1135" s="1"/>
      <c r="CA1135" s="1"/>
      <c r="CB1135" s="1"/>
      <c r="CC1135" s="1"/>
      <c r="CD1135" s="1"/>
      <c r="CE1135" s="1"/>
      <c r="CF1135" s="1"/>
      <c r="CG1135" s="1"/>
      <c r="CH1135" s="1"/>
      <c r="CI1135" s="1"/>
      <c r="CJ1135" s="1"/>
    </row>
    <row r="1136" spans="1:88" x14ac:dyDescent="0.25">
      <c r="A1136" s="1"/>
      <c r="B1136" s="1"/>
      <c r="C1136" s="1"/>
      <c r="D1136" s="1"/>
      <c r="E1136" s="1"/>
      <c r="F1136" s="1"/>
      <c r="G1136" s="1"/>
      <c r="H1136" s="1"/>
      <c r="I1136" s="1"/>
      <c r="J1136" s="1"/>
      <c r="K1136" s="1"/>
      <c r="L1136" s="1"/>
      <c r="M1136" s="1"/>
      <c r="N1136" s="1"/>
      <c r="O1136" s="1"/>
      <c r="P1136" s="1"/>
      <c r="Q1136" s="1"/>
      <c r="R1136" s="1"/>
      <c r="S1136" s="1"/>
      <c r="T1136" s="1"/>
      <c r="U1136" s="1"/>
      <c r="V1136" s="1"/>
      <c r="W1136" s="1"/>
      <c r="X1136" s="1"/>
      <c r="Y1136" s="1"/>
      <c r="Z1136" s="1"/>
      <c r="AA1136" s="1"/>
      <c r="AB1136" s="1"/>
      <c r="AC1136" s="1"/>
      <c r="AD1136" s="1"/>
      <c r="AE1136" s="1"/>
      <c r="AF1136" s="1"/>
      <c r="AG1136" s="1"/>
      <c r="AH1136" s="1"/>
      <c r="AI1136" s="1"/>
      <c r="AJ1136" s="1"/>
      <c r="AK1136" s="1"/>
      <c r="AL1136" s="1"/>
      <c r="AM1136" s="1"/>
      <c r="AN1136" s="1"/>
      <c r="AO1136" s="1"/>
      <c r="AP1136" s="1"/>
      <c r="AQ1136" s="1"/>
      <c r="AR1136" s="1"/>
      <c r="AS1136" s="1"/>
      <c r="AT1136" s="1"/>
      <c r="AU1136" s="1"/>
      <c r="AV1136" s="1"/>
      <c r="AW1136" s="1"/>
      <c r="AX1136" s="1"/>
      <c r="AY1136" s="1"/>
      <c r="AZ1136" s="1"/>
      <c r="BA1136" s="1"/>
      <c r="BB1136" s="1"/>
      <c r="BC1136" s="1"/>
      <c r="BD1136" s="1"/>
      <c r="BE1136" s="1"/>
      <c r="BF1136" s="1"/>
      <c r="BG1136" s="1"/>
      <c r="BH1136" s="1"/>
      <c r="BI1136" s="1"/>
      <c r="BJ1136" s="1"/>
      <c r="BK1136" s="1"/>
      <c r="BL1136" s="1"/>
      <c r="BM1136" s="1"/>
      <c r="BN1136" s="1"/>
      <c r="BO1136" s="1"/>
      <c r="BP1136" s="1"/>
      <c r="BQ1136" s="1"/>
      <c r="BR1136" s="1"/>
      <c r="BS1136" s="1"/>
      <c r="BT1136" s="1"/>
      <c r="BU1136" s="1"/>
      <c r="BV1136" s="1"/>
      <c r="BW1136" s="1"/>
      <c r="BX1136" s="1"/>
      <c r="BY1136" s="1"/>
      <c r="BZ1136" s="1"/>
      <c r="CA1136" s="1"/>
      <c r="CB1136" s="1"/>
      <c r="CC1136" s="1"/>
      <c r="CD1136" s="1"/>
      <c r="CE1136" s="1"/>
      <c r="CF1136" s="1"/>
      <c r="CG1136" s="1"/>
      <c r="CH1136" s="1"/>
      <c r="CI1136" s="1"/>
      <c r="CJ1136" s="1"/>
    </row>
    <row r="1137" spans="1:88" x14ac:dyDescent="0.25">
      <c r="A1137" s="1"/>
      <c r="B1137" s="1"/>
      <c r="C1137" s="1"/>
      <c r="D1137" s="1"/>
      <c r="E1137" s="1"/>
      <c r="F1137" s="1"/>
      <c r="G1137" s="1"/>
      <c r="H1137" s="1"/>
      <c r="I1137" s="1"/>
      <c r="J1137" s="1"/>
      <c r="K1137" s="1"/>
      <c r="L1137" s="1"/>
      <c r="M1137" s="1"/>
      <c r="N1137" s="1"/>
      <c r="O1137" s="1"/>
      <c r="P1137" s="1"/>
      <c r="Q1137" s="1"/>
      <c r="R1137" s="1"/>
      <c r="S1137" s="1"/>
      <c r="T1137" s="1"/>
      <c r="U1137" s="1"/>
      <c r="V1137" s="1"/>
      <c r="W1137" s="1"/>
      <c r="X1137" s="1"/>
      <c r="Y1137" s="1"/>
      <c r="Z1137" s="1"/>
      <c r="AA1137" s="1"/>
      <c r="AB1137" s="1"/>
      <c r="AC1137" s="1"/>
      <c r="AD1137" s="1"/>
      <c r="AE1137" s="1"/>
      <c r="AF1137" s="1"/>
      <c r="AG1137" s="1"/>
      <c r="AH1137" s="1"/>
      <c r="AI1137" s="1"/>
      <c r="AJ1137" s="1"/>
      <c r="AK1137" s="1"/>
      <c r="AL1137" s="1"/>
      <c r="AM1137" s="1"/>
      <c r="AN1137" s="1"/>
      <c r="AO1137" s="1"/>
      <c r="AP1137" s="1"/>
      <c r="AQ1137" s="1"/>
      <c r="AR1137" s="1"/>
      <c r="AS1137" s="1"/>
      <c r="AT1137" s="1"/>
      <c r="AU1137" s="1"/>
      <c r="AV1137" s="1"/>
      <c r="AW1137" s="1"/>
      <c r="AX1137" s="1"/>
      <c r="AY1137" s="1"/>
      <c r="AZ1137" s="1"/>
      <c r="BA1137" s="1"/>
      <c r="BB1137" s="1"/>
      <c r="BC1137" s="1"/>
      <c r="BD1137" s="1"/>
      <c r="BE1137" s="1"/>
      <c r="BF1137" s="1"/>
      <c r="BG1137" s="1"/>
      <c r="BH1137" s="1"/>
      <c r="BI1137" s="1"/>
      <c r="BJ1137" s="1"/>
      <c r="BK1137" s="1"/>
      <c r="BL1137" s="1"/>
      <c r="BM1137" s="1"/>
      <c r="BN1137" s="1"/>
      <c r="BO1137" s="1"/>
      <c r="BP1137" s="1"/>
      <c r="BQ1137" s="1"/>
      <c r="BR1137" s="1"/>
      <c r="BS1137" s="1"/>
      <c r="BT1137" s="1"/>
      <c r="BU1137" s="1"/>
      <c r="BV1137" s="1"/>
      <c r="BW1137" s="1"/>
      <c r="BX1137" s="1"/>
      <c r="BY1137" s="1"/>
      <c r="BZ1137" s="1"/>
      <c r="CA1137" s="1"/>
      <c r="CB1137" s="1"/>
      <c r="CC1137" s="1"/>
      <c r="CD1137" s="1"/>
      <c r="CE1137" s="1"/>
      <c r="CF1137" s="1"/>
      <c r="CG1137" s="1"/>
      <c r="CH1137" s="1"/>
      <c r="CI1137" s="1"/>
      <c r="CJ1137" s="1"/>
    </row>
    <row r="1138" spans="1:88" x14ac:dyDescent="0.25">
      <c r="A1138" s="1"/>
      <c r="B1138" s="1"/>
      <c r="C1138" s="1"/>
      <c r="D1138" s="1"/>
      <c r="E1138" s="1"/>
      <c r="F1138" s="1"/>
      <c r="G1138" s="1"/>
      <c r="H1138" s="1"/>
      <c r="I1138" s="1"/>
      <c r="J1138" s="1"/>
      <c r="K1138" s="1"/>
      <c r="L1138" s="1"/>
      <c r="M1138" s="1"/>
      <c r="N1138" s="1"/>
      <c r="O1138" s="1"/>
      <c r="P1138" s="1"/>
      <c r="Q1138" s="1"/>
      <c r="R1138" s="1"/>
      <c r="S1138" s="1"/>
      <c r="T1138" s="1"/>
      <c r="U1138" s="1"/>
      <c r="V1138" s="1"/>
      <c r="W1138" s="1"/>
      <c r="X1138" s="1"/>
      <c r="Y1138" s="1"/>
      <c r="Z1138" s="1"/>
      <c r="AA1138" s="1"/>
      <c r="AB1138" s="1"/>
      <c r="AC1138" s="1"/>
      <c r="AD1138" s="1"/>
      <c r="AE1138" s="1"/>
      <c r="AF1138" s="1"/>
      <c r="AG1138" s="1"/>
      <c r="AH1138" s="1"/>
      <c r="AI1138" s="1"/>
      <c r="AJ1138" s="1"/>
      <c r="AK1138" s="1"/>
      <c r="AL1138" s="1"/>
      <c r="AM1138" s="1"/>
      <c r="AN1138" s="1"/>
      <c r="AO1138" s="1"/>
      <c r="AP1138" s="1"/>
      <c r="AQ1138" s="1"/>
      <c r="AR1138" s="1"/>
      <c r="AS1138" s="1"/>
      <c r="AT1138" s="1"/>
      <c r="AU1138" s="1"/>
      <c r="AV1138" s="1"/>
      <c r="AW1138" s="1"/>
      <c r="AX1138" s="1"/>
      <c r="AY1138" s="1"/>
      <c r="AZ1138" s="1"/>
      <c r="BA1138" s="1"/>
      <c r="BB1138" s="1"/>
      <c r="BC1138" s="1"/>
      <c r="BD1138" s="1"/>
      <c r="BE1138" s="1"/>
      <c r="BF1138" s="1"/>
      <c r="BG1138" s="1"/>
      <c r="BH1138" s="1"/>
      <c r="BI1138" s="1"/>
      <c r="BJ1138" s="1"/>
      <c r="BK1138" s="1"/>
      <c r="BL1138" s="1"/>
      <c r="BM1138" s="1"/>
      <c r="BN1138" s="1"/>
      <c r="BO1138" s="1"/>
      <c r="BP1138" s="1"/>
      <c r="BQ1138" s="1"/>
      <c r="BR1138" s="1"/>
      <c r="BS1138" s="1"/>
      <c r="BT1138" s="1"/>
      <c r="BU1138" s="1"/>
      <c r="BV1138" s="1"/>
      <c r="BW1138" s="1"/>
      <c r="BX1138" s="1"/>
      <c r="BY1138" s="1"/>
      <c r="BZ1138" s="1"/>
      <c r="CA1138" s="1"/>
      <c r="CB1138" s="1"/>
      <c r="CC1138" s="1"/>
      <c r="CD1138" s="1"/>
      <c r="CE1138" s="1"/>
      <c r="CF1138" s="1"/>
      <c r="CG1138" s="1"/>
      <c r="CH1138" s="1"/>
      <c r="CI1138" s="1"/>
      <c r="CJ1138" s="1"/>
    </row>
    <row r="1139" spans="1:88" x14ac:dyDescent="0.25">
      <c r="A1139" s="1"/>
      <c r="B1139" s="1"/>
      <c r="C1139" s="1"/>
      <c r="D1139" s="1"/>
      <c r="E1139" s="1"/>
      <c r="F1139" s="1"/>
      <c r="G1139" s="1"/>
      <c r="H1139" s="1"/>
      <c r="I1139" s="1"/>
      <c r="J1139" s="1"/>
      <c r="K1139" s="1"/>
      <c r="L1139" s="1"/>
      <c r="M1139" s="1"/>
      <c r="N1139" s="1"/>
      <c r="O1139" s="1"/>
      <c r="P1139" s="1"/>
      <c r="Q1139" s="1"/>
      <c r="R1139" s="1"/>
      <c r="S1139" s="1"/>
      <c r="T1139" s="1"/>
      <c r="U1139" s="1"/>
      <c r="V1139" s="1"/>
      <c r="W1139" s="1"/>
      <c r="X1139" s="1"/>
      <c r="Y1139" s="1"/>
      <c r="Z1139" s="1"/>
      <c r="AA1139" s="1"/>
      <c r="AB1139" s="1"/>
      <c r="AC1139" s="1"/>
      <c r="AD1139" s="1"/>
      <c r="AE1139" s="1"/>
      <c r="AF1139" s="1"/>
      <c r="AG1139" s="1"/>
      <c r="AH1139" s="1"/>
      <c r="AI1139" s="1"/>
      <c r="AJ1139" s="1"/>
      <c r="AK1139" s="1"/>
      <c r="AL1139" s="1"/>
      <c r="AM1139" s="1"/>
      <c r="AN1139" s="1"/>
      <c r="AO1139" s="1"/>
      <c r="AP1139" s="1"/>
      <c r="AQ1139" s="1"/>
      <c r="AR1139" s="1"/>
      <c r="AS1139" s="1"/>
      <c r="AT1139" s="1"/>
      <c r="AU1139" s="1"/>
      <c r="AV1139" s="1"/>
      <c r="AW1139" s="1"/>
      <c r="AX1139" s="1"/>
      <c r="AY1139" s="1"/>
      <c r="AZ1139" s="1"/>
      <c r="BA1139" s="1"/>
      <c r="BB1139" s="1"/>
      <c r="BC1139" s="1"/>
      <c r="BD1139" s="1"/>
      <c r="BE1139" s="1"/>
      <c r="BF1139" s="1"/>
      <c r="BG1139" s="1"/>
      <c r="BH1139" s="1"/>
      <c r="BI1139" s="1"/>
      <c r="BJ1139" s="1"/>
      <c r="BK1139" s="1"/>
      <c r="BL1139" s="1"/>
      <c r="BM1139" s="1"/>
      <c r="BN1139" s="1"/>
      <c r="BO1139" s="1"/>
      <c r="BP1139" s="1"/>
      <c r="BQ1139" s="1"/>
      <c r="BR1139" s="1"/>
      <c r="BS1139" s="1"/>
      <c r="BT1139" s="1"/>
      <c r="BU1139" s="1"/>
      <c r="BV1139" s="1"/>
      <c r="BW1139" s="1"/>
      <c r="BX1139" s="1"/>
      <c r="BY1139" s="1"/>
      <c r="BZ1139" s="1"/>
      <c r="CA1139" s="1"/>
      <c r="CB1139" s="1"/>
      <c r="CC1139" s="1"/>
      <c r="CD1139" s="1"/>
      <c r="CE1139" s="1"/>
      <c r="CF1139" s="1"/>
      <c r="CG1139" s="1"/>
      <c r="CH1139" s="1"/>
      <c r="CI1139" s="1"/>
      <c r="CJ1139" s="1"/>
    </row>
    <row r="1140" spans="1:88" x14ac:dyDescent="0.25">
      <c r="A1140" s="1"/>
      <c r="B1140" s="1"/>
      <c r="C1140" s="1"/>
      <c r="D1140" s="1"/>
      <c r="E1140" s="1"/>
      <c r="F1140" s="1"/>
      <c r="G1140" s="1"/>
      <c r="H1140" s="1"/>
      <c r="I1140" s="1"/>
      <c r="J1140" s="1"/>
      <c r="K1140" s="1"/>
      <c r="L1140" s="1"/>
      <c r="M1140" s="1"/>
      <c r="N1140" s="1"/>
      <c r="O1140" s="1"/>
      <c r="P1140" s="1"/>
      <c r="Q1140" s="1"/>
      <c r="R1140" s="1"/>
      <c r="S1140" s="1"/>
      <c r="T1140" s="1"/>
      <c r="U1140" s="1"/>
      <c r="V1140" s="1"/>
      <c r="W1140" s="1"/>
      <c r="X1140" s="1"/>
      <c r="Y1140" s="1"/>
      <c r="Z1140" s="1"/>
      <c r="AA1140" s="1"/>
      <c r="AB1140" s="1"/>
      <c r="AC1140" s="1"/>
      <c r="AD1140" s="1"/>
      <c r="AE1140" s="1"/>
      <c r="AF1140" s="1"/>
      <c r="AG1140" s="1"/>
      <c r="AH1140" s="1"/>
      <c r="AI1140" s="1"/>
      <c r="AJ1140" s="1"/>
      <c r="AK1140" s="1"/>
      <c r="AL1140" s="1"/>
      <c r="AM1140" s="1"/>
      <c r="AN1140" s="1"/>
      <c r="AO1140" s="1"/>
      <c r="AP1140" s="1"/>
      <c r="AQ1140" s="1"/>
      <c r="AR1140" s="1"/>
      <c r="AS1140" s="1"/>
      <c r="AT1140" s="1"/>
      <c r="AU1140" s="1"/>
      <c r="AV1140" s="1"/>
      <c r="AW1140" s="1"/>
      <c r="AX1140" s="1"/>
      <c r="AY1140" s="1"/>
      <c r="AZ1140" s="1"/>
      <c r="BA1140" s="1"/>
      <c r="BB1140" s="1"/>
      <c r="BC1140" s="1"/>
      <c r="BD1140" s="1"/>
      <c r="BE1140" s="1"/>
      <c r="BF1140" s="1"/>
      <c r="BG1140" s="1"/>
      <c r="BH1140" s="1"/>
      <c r="BI1140" s="1"/>
      <c r="BJ1140" s="1"/>
      <c r="BK1140" s="1"/>
      <c r="BL1140" s="1"/>
      <c r="BM1140" s="1"/>
      <c r="BN1140" s="1"/>
      <c r="BO1140" s="1"/>
      <c r="BP1140" s="1"/>
      <c r="BQ1140" s="1"/>
      <c r="BR1140" s="1"/>
      <c r="BS1140" s="1"/>
      <c r="BT1140" s="1"/>
      <c r="BU1140" s="1"/>
      <c r="BV1140" s="1"/>
      <c r="BW1140" s="1"/>
      <c r="BX1140" s="1"/>
      <c r="BY1140" s="1"/>
      <c r="BZ1140" s="1"/>
      <c r="CA1140" s="1"/>
      <c r="CB1140" s="1"/>
      <c r="CC1140" s="1"/>
      <c r="CD1140" s="1"/>
      <c r="CE1140" s="1"/>
      <c r="CF1140" s="1"/>
      <c r="CG1140" s="1"/>
      <c r="CH1140" s="1"/>
      <c r="CI1140" s="1"/>
      <c r="CJ1140" s="1"/>
    </row>
    <row r="1141" spans="1:88" x14ac:dyDescent="0.25">
      <c r="A1141" s="1"/>
      <c r="B1141" s="1"/>
      <c r="C1141" s="1"/>
      <c r="D1141" s="1"/>
      <c r="E1141" s="1"/>
      <c r="F1141" s="1"/>
      <c r="G1141" s="1"/>
      <c r="H1141" s="1"/>
      <c r="I1141" s="1"/>
      <c r="J1141" s="1"/>
      <c r="K1141" s="1"/>
      <c r="L1141" s="1"/>
      <c r="M1141" s="1"/>
      <c r="N1141" s="1"/>
      <c r="O1141" s="1"/>
      <c r="P1141" s="1"/>
      <c r="Q1141" s="1"/>
      <c r="R1141" s="1"/>
      <c r="S1141" s="1"/>
      <c r="T1141" s="1"/>
      <c r="U1141" s="1"/>
      <c r="V1141" s="1"/>
      <c r="W1141" s="1"/>
      <c r="X1141" s="1"/>
      <c r="Y1141" s="1"/>
      <c r="Z1141" s="1"/>
      <c r="AA1141" s="1"/>
      <c r="AB1141" s="1"/>
      <c r="AC1141" s="1"/>
      <c r="AD1141" s="1"/>
      <c r="AE1141" s="1"/>
      <c r="AF1141" s="1"/>
      <c r="AG1141" s="1"/>
      <c r="AH1141" s="1"/>
      <c r="AI1141" s="1"/>
      <c r="AJ1141" s="1"/>
      <c r="AK1141" s="1"/>
      <c r="AL1141" s="1"/>
      <c r="AM1141" s="1"/>
      <c r="AN1141" s="1"/>
      <c r="AO1141" s="1"/>
      <c r="AP1141" s="1"/>
      <c r="AQ1141" s="1"/>
      <c r="AR1141" s="1"/>
      <c r="AS1141" s="1"/>
      <c r="AT1141" s="1"/>
      <c r="AU1141" s="1"/>
      <c r="AV1141" s="1"/>
      <c r="AW1141" s="1"/>
      <c r="AX1141" s="1"/>
      <c r="AY1141" s="1"/>
      <c r="AZ1141" s="1"/>
      <c r="BA1141" s="1"/>
      <c r="BB1141" s="1"/>
      <c r="BC1141" s="1"/>
      <c r="BD1141" s="1"/>
      <c r="BE1141" s="1"/>
      <c r="BF1141" s="1"/>
      <c r="BG1141" s="1"/>
      <c r="BH1141" s="1"/>
      <c r="BI1141" s="1"/>
      <c r="BJ1141" s="1"/>
      <c r="BK1141" s="1"/>
      <c r="BL1141" s="1"/>
      <c r="BM1141" s="1"/>
      <c r="BN1141" s="1"/>
      <c r="BO1141" s="1"/>
      <c r="BP1141" s="1"/>
      <c r="BQ1141" s="1"/>
      <c r="BR1141" s="1"/>
      <c r="BS1141" s="1"/>
      <c r="BT1141" s="1"/>
      <c r="BU1141" s="1"/>
      <c r="BV1141" s="1"/>
      <c r="BW1141" s="1"/>
      <c r="BX1141" s="1"/>
      <c r="BY1141" s="1"/>
      <c r="BZ1141" s="1"/>
      <c r="CA1141" s="1"/>
      <c r="CB1141" s="1"/>
      <c r="CC1141" s="1"/>
      <c r="CD1141" s="1"/>
      <c r="CE1141" s="1"/>
      <c r="CF1141" s="1"/>
      <c r="CG1141" s="1"/>
      <c r="CH1141" s="1"/>
      <c r="CI1141" s="1"/>
      <c r="CJ1141" s="1"/>
    </row>
    <row r="1142" spans="1:88" x14ac:dyDescent="0.25">
      <c r="A1142" s="1"/>
      <c r="B1142" s="1"/>
      <c r="C1142" s="1"/>
      <c r="D1142" s="1"/>
      <c r="E1142" s="1"/>
      <c r="F1142" s="1"/>
      <c r="G1142" s="1"/>
      <c r="H1142" s="1"/>
      <c r="I1142" s="1"/>
      <c r="J1142" s="1"/>
      <c r="K1142" s="1"/>
      <c r="L1142" s="1"/>
      <c r="M1142" s="1"/>
      <c r="N1142" s="1"/>
      <c r="O1142" s="1"/>
      <c r="P1142" s="1"/>
      <c r="Q1142" s="1"/>
      <c r="R1142" s="1"/>
      <c r="S1142" s="1"/>
      <c r="T1142" s="1"/>
      <c r="U1142" s="1"/>
      <c r="V1142" s="1"/>
      <c r="W1142" s="1"/>
      <c r="X1142" s="1"/>
      <c r="Y1142" s="1"/>
      <c r="Z1142" s="1"/>
      <c r="AA1142" s="1"/>
      <c r="AB1142" s="1"/>
      <c r="AC1142" s="1"/>
      <c r="AD1142" s="1"/>
      <c r="AE1142" s="1"/>
      <c r="AF1142" s="1"/>
      <c r="AG1142" s="1"/>
      <c r="AH1142" s="1"/>
      <c r="AI1142" s="1"/>
      <c r="AJ1142" s="1"/>
      <c r="AK1142" s="1"/>
      <c r="AL1142" s="1"/>
      <c r="AM1142" s="1"/>
      <c r="AN1142" s="1"/>
      <c r="AO1142" s="1"/>
      <c r="AP1142" s="1"/>
      <c r="AQ1142" s="1"/>
      <c r="AR1142" s="1"/>
      <c r="AS1142" s="1"/>
      <c r="AT1142" s="1"/>
      <c r="AU1142" s="1"/>
      <c r="AV1142" s="1"/>
      <c r="AW1142" s="1"/>
      <c r="AX1142" s="1"/>
      <c r="AY1142" s="1"/>
      <c r="AZ1142" s="1"/>
      <c r="BA1142" s="1"/>
      <c r="BB1142" s="1"/>
      <c r="BC1142" s="1"/>
      <c r="BD1142" s="1"/>
      <c r="BE1142" s="1"/>
      <c r="BF1142" s="1"/>
      <c r="BG1142" s="1"/>
      <c r="BH1142" s="1"/>
      <c r="BI1142" s="1"/>
      <c r="BJ1142" s="1"/>
      <c r="BK1142" s="1"/>
      <c r="BL1142" s="1"/>
      <c r="BM1142" s="1"/>
      <c r="BN1142" s="1"/>
      <c r="BO1142" s="1"/>
      <c r="BP1142" s="1"/>
      <c r="BQ1142" s="1"/>
      <c r="BR1142" s="1"/>
      <c r="BS1142" s="1"/>
      <c r="BT1142" s="1"/>
      <c r="BU1142" s="1"/>
      <c r="BV1142" s="1"/>
      <c r="BW1142" s="1"/>
      <c r="BX1142" s="1"/>
      <c r="BY1142" s="1"/>
      <c r="BZ1142" s="1"/>
      <c r="CA1142" s="1"/>
      <c r="CB1142" s="1"/>
      <c r="CC1142" s="1"/>
      <c r="CD1142" s="1"/>
      <c r="CE1142" s="1"/>
      <c r="CF1142" s="1"/>
      <c r="CG1142" s="1"/>
      <c r="CH1142" s="1"/>
      <c r="CI1142" s="1"/>
      <c r="CJ1142" s="1"/>
    </row>
    <row r="1143" spans="1:88" x14ac:dyDescent="0.25">
      <c r="A1143" s="1"/>
      <c r="B1143" s="1"/>
      <c r="C1143" s="1"/>
      <c r="D1143" s="1"/>
      <c r="E1143" s="1"/>
      <c r="F1143" s="1"/>
      <c r="G1143" s="1"/>
      <c r="H1143" s="1"/>
      <c r="I1143" s="1"/>
      <c r="J1143" s="1"/>
      <c r="K1143" s="1"/>
      <c r="L1143" s="1"/>
      <c r="M1143" s="1"/>
      <c r="N1143" s="1"/>
      <c r="O1143" s="1"/>
      <c r="P1143" s="1"/>
      <c r="Q1143" s="1"/>
      <c r="R1143" s="1"/>
      <c r="S1143" s="1"/>
      <c r="T1143" s="1"/>
      <c r="U1143" s="1"/>
      <c r="V1143" s="1"/>
      <c r="W1143" s="1"/>
      <c r="X1143" s="1"/>
      <c r="Y1143" s="1"/>
      <c r="Z1143" s="1"/>
      <c r="AA1143" s="1"/>
      <c r="AB1143" s="1"/>
      <c r="AC1143" s="1"/>
      <c r="AD1143" s="1"/>
      <c r="AE1143" s="1"/>
      <c r="AF1143" s="1"/>
      <c r="AG1143" s="1"/>
      <c r="AH1143" s="1"/>
      <c r="AI1143" s="1"/>
      <c r="AJ1143" s="1"/>
      <c r="AK1143" s="1"/>
      <c r="AL1143" s="1"/>
      <c r="AM1143" s="1"/>
      <c r="AN1143" s="1"/>
      <c r="AO1143" s="1"/>
      <c r="AP1143" s="1"/>
      <c r="AQ1143" s="1"/>
      <c r="AR1143" s="1"/>
      <c r="AS1143" s="1"/>
      <c r="AT1143" s="1"/>
      <c r="AU1143" s="1"/>
      <c r="AV1143" s="1"/>
      <c r="AW1143" s="1"/>
      <c r="AX1143" s="1"/>
      <c r="AY1143" s="1"/>
      <c r="AZ1143" s="1"/>
      <c r="BA1143" s="1"/>
      <c r="BB1143" s="1"/>
      <c r="BC1143" s="1"/>
      <c r="BD1143" s="1"/>
      <c r="BE1143" s="1"/>
      <c r="BF1143" s="1"/>
      <c r="BG1143" s="1"/>
      <c r="BH1143" s="1"/>
      <c r="BI1143" s="1"/>
      <c r="BJ1143" s="1"/>
      <c r="BK1143" s="1"/>
      <c r="BL1143" s="1"/>
      <c r="BM1143" s="1"/>
      <c r="BN1143" s="1"/>
      <c r="BO1143" s="1"/>
      <c r="BP1143" s="1"/>
      <c r="BQ1143" s="1"/>
      <c r="BR1143" s="1"/>
      <c r="BS1143" s="1"/>
      <c r="BT1143" s="1"/>
      <c r="BU1143" s="1"/>
      <c r="BV1143" s="1"/>
      <c r="BW1143" s="1"/>
      <c r="BX1143" s="1"/>
      <c r="BY1143" s="1"/>
      <c r="BZ1143" s="1"/>
      <c r="CA1143" s="1"/>
      <c r="CB1143" s="1"/>
      <c r="CC1143" s="1"/>
      <c r="CD1143" s="1"/>
      <c r="CE1143" s="1"/>
      <c r="CF1143" s="1"/>
      <c r="CG1143" s="1"/>
      <c r="CH1143" s="1"/>
      <c r="CI1143" s="1"/>
      <c r="CJ1143" s="1"/>
    </row>
    <row r="1144" spans="1:88" x14ac:dyDescent="0.25">
      <c r="A1144" s="1"/>
      <c r="B1144" s="1"/>
      <c r="C1144" s="1"/>
      <c r="D1144" s="1"/>
      <c r="E1144" s="1"/>
      <c r="F1144" s="1"/>
      <c r="G1144" s="1"/>
      <c r="H1144" s="1"/>
      <c r="I1144" s="1"/>
      <c r="J1144" s="1"/>
      <c r="K1144" s="1"/>
      <c r="L1144" s="1"/>
      <c r="M1144" s="1"/>
      <c r="N1144" s="1"/>
      <c r="O1144" s="1"/>
      <c r="P1144" s="1"/>
      <c r="Q1144" s="1"/>
      <c r="R1144" s="1"/>
      <c r="S1144" s="1"/>
      <c r="T1144" s="1"/>
      <c r="U1144" s="1"/>
      <c r="V1144" s="1"/>
      <c r="W1144" s="1"/>
      <c r="X1144" s="1"/>
      <c r="Y1144" s="1"/>
      <c r="Z1144" s="1"/>
      <c r="AA1144" s="1"/>
      <c r="AB1144" s="1"/>
      <c r="AC1144" s="1"/>
      <c r="AD1144" s="1"/>
      <c r="AE1144" s="1"/>
      <c r="AF1144" s="1"/>
      <c r="AG1144" s="1"/>
      <c r="AH1144" s="1"/>
      <c r="AI1144" s="1"/>
      <c r="AJ1144" s="1"/>
      <c r="AK1144" s="1"/>
      <c r="AL1144" s="1"/>
      <c r="AM1144" s="1"/>
      <c r="AN1144" s="1"/>
      <c r="AO1144" s="1"/>
      <c r="AP1144" s="1"/>
      <c r="AQ1144" s="1"/>
      <c r="AR1144" s="1"/>
      <c r="AS1144" s="1"/>
      <c r="AT1144" s="1"/>
      <c r="AU1144" s="1"/>
      <c r="AV1144" s="1"/>
      <c r="AW1144" s="1"/>
      <c r="AX1144" s="1"/>
      <c r="AY1144" s="1"/>
      <c r="AZ1144" s="1"/>
      <c r="BA1144" s="1"/>
      <c r="BB1144" s="1"/>
      <c r="BC1144" s="1"/>
      <c r="BD1144" s="1"/>
      <c r="BE1144" s="1"/>
      <c r="BF1144" s="1"/>
      <c r="BG1144" s="1"/>
      <c r="BH1144" s="1"/>
      <c r="BI1144" s="1"/>
      <c r="BJ1144" s="1"/>
      <c r="BK1144" s="1"/>
      <c r="BL1144" s="1"/>
      <c r="BM1144" s="1"/>
      <c r="BN1144" s="1"/>
      <c r="BO1144" s="1"/>
      <c r="BP1144" s="1"/>
      <c r="BQ1144" s="1"/>
      <c r="BR1144" s="1"/>
      <c r="BS1144" s="1"/>
      <c r="BT1144" s="1"/>
      <c r="BU1144" s="1"/>
      <c r="BV1144" s="1"/>
      <c r="BW1144" s="1"/>
      <c r="BX1144" s="1"/>
      <c r="BY1144" s="1"/>
      <c r="BZ1144" s="1"/>
      <c r="CA1144" s="1"/>
      <c r="CB1144" s="1"/>
      <c r="CC1144" s="1"/>
      <c r="CD1144" s="1"/>
      <c r="CE1144" s="1"/>
      <c r="CF1144" s="1"/>
      <c r="CG1144" s="1"/>
      <c r="CH1144" s="1"/>
      <c r="CI1144" s="1"/>
      <c r="CJ1144" s="1"/>
    </row>
    <row r="1145" spans="1:88" x14ac:dyDescent="0.25">
      <c r="A1145" s="1"/>
      <c r="B1145" s="1"/>
      <c r="C1145" s="1"/>
      <c r="D1145" s="1"/>
      <c r="E1145" s="1"/>
      <c r="F1145" s="1"/>
      <c r="G1145" s="1"/>
      <c r="H1145" s="1"/>
      <c r="I1145" s="1"/>
      <c r="J1145" s="1"/>
      <c r="K1145" s="1"/>
      <c r="L1145" s="1"/>
      <c r="M1145" s="1"/>
      <c r="N1145" s="1"/>
      <c r="O1145" s="1"/>
      <c r="P1145" s="1"/>
      <c r="Q1145" s="1"/>
      <c r="R1145" s="1"/>
      <c r="S1145" s="1"/>
      <c r="T1145" s="1"/>
      <c r="U1145" s="1"/>
      <c r="V1145" s="1"/>
      <c r="W1145" s="1"/>
      <c r="X1145" s="1"/>
      <c r="Y1145" s="1"/>
      <c r="Z1145" s="1"/>
      <c r="AA1145" s="1"/>
      <c r="AB1145" s="1"/>
      <c r="AC1145" s="1"/>
      <c r="AD1145" s="1"/>
      <c r="AE1145" s="1"/>
      <c r="AF1145" s="1"/>
      <c r="AG1145" s="1"/>
      <c r="AH1145" s="1"/>
      <c r="AI1145" s="1"/>
      <c r="AJ1145" s="1"/>
      <c r="AK1145" s="1"/>
      <c r="AL1145" s="1"/>
      <c r="AM1145" s="1"/>
      <c r="AN1145" s="1"/>
      <c r="AO1145" s="1"/>
      <c r="AP1145" s="1"/>
      <c r="AQ1145" s="1"/>
      <c r="AR1145" s="1"/>
      <c r="AS1145" s="1"/>
      <c r="AT1145" s="1"/>
      <c r="AU1145" s="1"/>
      <c r="AV1145" s="1"/>
      <c r="AW1145" s="1"/>
      <c r="AX1145" s="1"/>
      <c r="AY1145" s="1"/>
      <c r="AZ1145" s="1"/>
      <c r="BA1145" s="1"/>
      <c r="BB1145" s="1"/>
      <c r="BC1145" s="1"/>
      <c r="BD1145" s="1"/>
      <c r="BE1145" s="1"/>
      <c r="BF1145" s="1"/>
      <c r="BG1145" s="1"/>
      <c r="BH1145" s="1"/>
      <c r="BI1145" s="1"/>
      <c r="BJ1145" s="1"/>
      <c r="BK1145" s="1"/>
      <c r="BL1145" s="1"/>
      <c r="BM1145" s="1"/>
      <c r="BN1145" s="1"/>
      <c r="BO1145" s="1"/>
      <c r="BP1145" s="1"/>
      <c r="BQ1145" s="1"/>
      <c r="BR1145" s="1"/>
      <c r="BS1145" s="1"/>
      <c r="BT1145" s="1"/>
      <c r="BU1145" s="1"/>
      <c r="BV1145" s="1"/>
      <c r="BW1145" s="1"/>
      <c r="BX1145" s="1"/>
      <c r="BY1145" s="1"/>
      <c r="BZ1145" s="1"/>
      <c r="CA1145" s="1"/>
      <c r="CB1145" s="1"/>
      <c r="CC1145" s="1"/>
      <c r="CD1145" s="1"/>
      <c r="CE1145" s="1"/>
      <c r="CF1145" s="1"/>
      <c r="CG1145" s="1"/>
      <c r="CH1145" s="1"/>
      <c r="CI1145" s="1"/>
      <c r="CJ1145" s="1"/>
    </row>
    <row r="1146" spans="1:88" x14ac:dyDescent="0.25">
      <c r="A1146" s="1"/>
      <c r="B1146" s="1"/>
      <c r="C1146" s="1"/>
      <c r="D1146" s="1"/>
      <c r="E1146" s="1"/>
      <c r="F1146" s="1"/>
      <c r="G1146" s="1"/>
      <c r="H1146" s="1"/>
      <c r="I1146" s="1"/>
      <c r="J1146" s="1"/>
      <c r="K1146" s="1"/>
      <c r="L1146" s="1"/>
      <c r="M1146" s="1"/>
      <c r="N1146" s="1"/>
      <c r="O1146" s="1"/>
      <c r="P1146" s="1"/>
      <c r="Q1146" s="1"/>
      <c r="R1146" s="1"/>
      <c r="S1146" s="1"/>
      <c r="T1146" s="1"/>
      <c r="U1146" s="1"/>
      <c r="V1146" s="1"/>
      <c r="W1146" s="1"/>
      <c r="X1146" s="1"/>
      <c r="Y1146" s="1"/>
      <c r="Z1146" s="1"/>
      <c r="AA1146" s="1"/>
      <c r="AB1146" s="1"/>
      <c r="AC1146" s="1"/>
      <c r="AD1146" s="1"/>
      <c r="AE1146" s="1"/>
      <c r="AF1146" s="1"/>
      <c r="AG1146" s="1"/>
      <c r="AH1146" s="1"/>
      <c r="AI1146" s="1"/>
      <c r="AJ1146" s="1"/>
      <c r="AK1146" s="1"/>
      <c r="AL1146" s="1"/>
      <c r="AM1146" s="1"/>
      <c r="AN1146" s="1"/>
      <c r="AO1146" s="1"/>
      <c r="AP1146" s="1"/>
      <c r="AQ1146" s="1"/>
      <c r="AR1146" s="1"/>
      <c r="AS1146" s="1"/>
      <c r="AT1146" s="1"/>
      <c r="AU1146" s="1"/>
      <c r="AV1146" s="1"/>
      <c r="AW1146" s="1"/>
      <c r="AX1146" s="1"/>
      <c r="AY1146" s="1"/>
      <c r="AZ1146" s="1"/>
      <c r="BA1146" s="1"/>
      <c r="BB1146" s="1"/>
      <c r="BC1146" s="1"/>
      <c r="BD1146" s="1"/>
      <c r="BE1146" s="1"/>
      <c r="BF1146" s="1"/>
      <c r="BG1146" s="1"/>
      <c r="BH1146" s="1"/>
      <c r="BI1146" s="1"/>
      <c r="BJ1146" s="1"/>
      <c r="BK1146" s="1"/>
      <c r="BL1146" s="1"/>
      <c r="BM1146" s="1"/>
      <c r="BN1146" s="1"/>
      <c r="BO1146" s="1"/>
      <c r="BP1146" s="1"/>
      <c r="BQ1146" s="1"/>
      <c r="BR1146" s="1"/>
      <c r="BS1146" s="1"/>
      <c r="BT1146" s="1"/>
      <c r="BU1146" s="1"/>
      <c r="BV1146" s="1"/>
      <c r="BW1146" s="1"/>
      <c r="BX1146" s="1"/>
      <c r="BY1146" s="1"/>
      <c r="BZ1146" s="1"/>
      <c r="CA1146" s="1"/>
      <c r="CB1146" s="1"/>
      <c r="CC1146" s="1"/>
      <c r="CD1146" s="1"/>
      <c r="CE1146" s="1"/>
      <c r="CF1146" s="1"/>
      <c r="CG1146" s="1"/>
      <c r="CH1146" s="1"/>
      <c r="CI1146" s="1"/>
      <c r="CJ1146" s="1"/>
    </row>
    <row r="1147" spans="1:88" x14ac:dyDescent="0.25">
      <c r="A1147" s="1"/>
      <c r="B1147" s="1"/>
      <c r="C1147" s="1"/>
      <c r="D1147" s="1"/>
      <c r="E1147" s="1"/>
      <c r="F1147" s="1"/>
      <c r="G1147" s="1"/>
      <c r="H1147" s="1"/>
      <c r="I1147" s="1"/>
      <c r="J1147" s="1"/>
      <c r="K1147" s="1"/>
      <c r="L1147" s="1"/>
      <c r="M1147" s="1"/>
      <c r="N1147" s="1"/>
      <c r="O1147" s="1"/>
      <c r="P1147" s="1"/>
      <c r="Q1147" s="1"/>
      <c r="R1147" s="1"/>
      <c r="S1147" s="1"/>
      <c r="T1147" s="1"/>
      <c r="U1147" s="1"/>
      <c r="V1147" s="1"/>
      <c r="W1147" s="1"/>
      <c r="X1147" s="1"/>
      <c r="Y1147" s="1"/>
      <c r="Z1147" s="1"/>
      <c r="AA1147" s="1"/>
      <c r="AB1147" s="1"/>
      <c r="AC1147" s="1"/>
      <c r="AD1147" s="1"/>
      <c r="AE1147" s="1"/>
      <c r="AF1147" s="1"/>
      <c r="AG1147" s="1"/>
      <c r="AH1147" s="1"/>
      <c r="AI1147" s="1"/>
      <c r="AJ1147" s="1"/>
      <c r="AK1147" s="1"/>
      <c r="AL1147" s="1"/>
      <c r="AM1147" s="1"/>
      <c r="AN1147" s="1"/>
      <c r="AO1147" s="1"/>
      <c r="AP1147" s="1"/>
      <c r="AQ1147" s="1"/>
      <c r="AR1147" s="1"/>
      <c r="AS1147" s="1"/>
      <c r="AT1147" s="1"/>
      <c r="AU1147" s="1"/>
      <c r="AV1147" s="1"/>
      <c r="AW1147" s="1"/>
      <c r="AX1147" s="1"/>
      <c r="AY1147" s="1"/>
      <c r="AZ1147" s="1"/>
      <c r="BA1147" s="1"/>
      <c r="BB1147" s="1"/>
      <c r="BC1147" s="1"/>
      <c r="BD1147" s="1"/>
      <c r="BE1147" s="1"/>
      <c r="BF1147" s="1"/>
      <c r="BG1147" s="1"/>
      <c r="BH1147" s="1"/>
      <c r="BI1147" s="1"/>
      <c r="BJ1147" s="1"/>
      <c r="BK1147" s="1"/>
      <c r="BL1147" s="1"/>
      <c r="BM1147" s="1"/>
      <c r="BN1147" s="1"/>
      <c r="BO1147" s="1"/>
      <c r="BP1147" s="1"/>
      <c r="BQ1147" s="1"/>
      <c r="BR1147" s="1"/>
      <c r="BS1147" s="1"/>
      <c r="BT1147" s="1"/>
      <c r="BU1147" s="1"/>
      <c r="BV1147" s="1"/>
      <c r="BW1147" s="1"/>
      <c r="BX1147" s="1"/>
      <c r="BY1147" s="1"/>
      <c r="BZ1147" s="1"/>
      <c r="CA1147" s="1"/>
      <c r="CB1147" s="1"/>
      <c r="CC1147" s="1"/>
      <c r="CD1147" s="1"/>
      <c r="CE1147" s="1"/>
      <c r="CF1147" s="1"/>
      <c r="CG1147" s="1"/>
      <c r="CH1147" s="1"/>
      <c r="CI1147" s="1"/>
      <c r="CJ1147" s="1"/>
    </row>
    <row r="1148" spans="1:88" x14ac:dyDescent="0.25">
      <c r="A1148" s="1"/>
      <c r="B1148" s="1"/>
      <c r="C1148" s="1"/>
      <c r="D1148" s="1"/>
      <c r="E1148" s="1"/>
      <c r="F1148" s="1"/>
      <c r="G1148" s="1"/>
      <c r="H1148" s="1"/>
      <c r="I1148" s="1"/>
      <c r="J1148" s="1"/>
      <c r="K1148" s="1"/>
      <c r="L1148" s="1"/>
      <c r="M1148" s="1"/>
      <c r="N1148" s="1"/>
      <c r="O1148" s="1"/>
      <c r="P1148" s="1"/>
      <c r="Q1148" s="1"/>
      <c r="R1148" s="1"/>
      <c r="S1148" s="1"/>
      <c r="T1148" s="1"/>
      <c r="U1148" s="1"/>
      <c r="V1148" s="1"/>
      <c r="W1148" s="1"/>
      <c r="X1148" s="1"/>
      <c r="Y1148" s="1"/>
      <c r="Z1148" s="1"/>
      <c r="AA1148" s="1"/>
      <c r="AB1148" s="1"/>
      <c r="AC1148" s="1"/>
      <c r="AD1148" s="1"/>
      <c r="AE1148" s="1"/>
      <c r="AF1148" s="1"/>
      <c r="AG1148" s="1"/>
      <c r="AH1148" s="1"/>
      <c r="AI1148" s="1"/>
      <c r="AJ1148" s="1"/>
      <c r="AK1148" s="1"/>
      <c r="AL1148" s="1"/>
      <c r="AM1148" s="1"/>
      <c r="AN1148" s="1"/>
      <c r="AO1148" s="1"/>
      <c r="AP1148" s="1"/>
      <c r="AQ1148" s="1"/>
      <c r="AR1148" s="1"/>
      <c r="AS1148" s="1"/>
      <c r="AT1148" s="1"/>
      <c r="AU1148" s="1"/>
      <c r="AV1148" s="1"/>
      <c r="AW1148" s="1"/>
      <c r="AX1148" s="1"/>
      <c r="AY1148" s="1"/>
      <c r="AZ1148" s="1"/>
      <c r="BA1148" s="1"/>
      <c r="BB1148" s="1"/>
      <c r="BC1148" s="1"/>
      <c r="BD1148" s="1"/>
      <c r="BE1148" s="1"/>
      <c r="BF1148" s="1"/>
      <c r="BG1148" s="1"/>
      <c r="BH1148" s="1"/>
      <c r="BI1148" s="1"/>
      <c r="BJ1148" s="1"/>
      <c r="BK1148" s="1"/>
      <c r="BL1148" s="1"/>
      <c r="BM1148" s="1"/>
      <c r="BN1148" s="1"/>
      <c r="BO1148" s="1"/>
      <c r="BP1148" s="1"/>
      <c r="BQ1148" s="1"/>
      <c r="BR1148" s="1"/>
      <c r="BS1148" s="1"/>
      <c r="BT1148" s="1"/>
      <c r="BU1148" s="1"/>
      <c r="BV1148" s="1"/>
      <c r="BW1148" s="1"/>
      <c r="BX1148" s="1"/>
      <c r="BY1148" s="1"/>
      <c r="BZ1148" s="1"/>
      <c r="CA1148" s="1"/>
      <c r="CB1148" s="1"/>
      <c r="CC1148" s="1"/>
      <c r="CD1148" s="1"/>
      <c r="CE1148" s="1"/>
      <c r="CF1148" s="1"/>
      <c r="CG1148" s="1"/>
      <c r="CH1148" s="1"/>
      <c r="CI1148" s="1"/>
      <c r="CJ1148" s="1"/>
    </row>
    <row r="1149" spans="1:88" x14ac:dyDescent="0.25">
      <c r="A1149" s="1"/>
      <c r="B1149" s="1"/>
      <c r="C1149" s="1"/>
      <c r="D1149" s="1"/>
      <c r="E1149" s="1"/>
      <c r="F1149" s="1"/>
      <c r="G1149" s="1"/>
      <c r="H1149" s="1"/>
      <c r="I1149" s="1"/>
      <c r="J1149" s="1"/>
      <c r="K1149" s="1"/>
      <c r="L1149" s="1"/>
      <c r="M1149" s="1"/>
      <c r="N1149" s="1"/>
      <c r="O1149" s="1"/>
      <c r="P1149" s="1"/>
      <c r="Q1149" s="1"/>
      <c r="R1149" s="1"/>
      <c r="S1149" s="1"/>
      <c r="T1149" s="1"/>
      <c r="U1149" s="1"/>
      <c r="V1149" s="1"/>
      <c r="W1149" s="1"/>
      <c r="X1149" s="1"/>
      <c r="Y1149" s="1"/>
      <c r="Z1149" s="1"/>
      <c r="AA1149" s="1"/>
      <c r="AB1149" s="1"/>
      <c r="AC1149" s="1"/>
      <c r="AD1149" s="1"/>
      <c r="AE1149" s="1"/>
      <c r="AF1149" s="1"/>
      <c r="AG1149" s="1"/>
      <c r="AH1149" s="1"/>
      <c r="AI1149" s="1"/>
      <c r="AJ1149" s="1"/>
      <c r="AK1149" s="1"/>
      <c r="AL1149" s="1"/>
      <c r="AM1149" s="1"/>
      <c r="AN1149" s="1"/>
      <c r="AO1149" s="1"/>
      <c r="AP1149" s="1"/>
      <c r="AQ1149" s="1"/>
      <c r="AR1149" s="1"/>
      <c r="AS1149" s="1"/>
      <c r="AT1149" s="1"/>
      <c r="AU1149" s="1"/>
      <c r="AV1149" s="1"/>
      <c r="AW1149" s="1"/>
      <c r="AX1149" s="1"/>
      <c r="AY1149" s="1"/>
      <c r="AZ1149" s="1"/>
      <c r="BA1149" s="1"/>
      <c r="BB1149" s="1"/>
      <c r="BC1149" s="1"/>
      <c r="BD1149" s="1"/>
      <c r="BE1149" s="1"/>
      <c r="BF1149" s="1"/>
      <c r="BG1149" s="1"/>
      <c r="BH1149" s="1"/>
      <c r="BI1149" s="1"/>
      <c r="BJ1149" s="1"/>
      <c r="BK1149" s="1"/>
      <c r="BL1149" s="1"/>
      <c r="BM1149" s="1"/>
      <c r="BN1149" s="1"/>
      <c r="BO1149" s="1"/>
      <c r="BP1149" s="1"/>
      <c r="BQ1149" s="1"/>
      <c r="BR1149" s="1"/>
      <c r="BS1149" s="1"/>
      <c r="BT1149" s="1"/>
      <c r="BU1149" s="1"/>
      <c r="BV1149" s="1"/>
      <c r="BW1149" s="1"/>
      <c r="BX1149" s="1"/>
      <c r="BY1149" s="1"/>
      <c r="BZ1149" s="1"/>
      <c r="CA1149" s="1"/>
      <c r="CB1149" s="1"/>
      <c r="CC1149" s="1"/>
      <c r="CD1149" s="1"/>
      <c r="CE1149" s="1"/>
      <c r="CF1149" s="1"/>
      <c r="CG1149" s="1"/>
      <c r="CH1149" s="1"/>
      <c r="CI1149" s="1"/>
      <c r="CJ1149" s="1"/>
    </row>
    <row r="1150" spans="1:88" x14ac:dyDescent="0.25">
      <c r="A1150" s="1"/>
      <c r="B1150" s="1"/>
      <c r="C1150" s="1"/>
      <c r="D1150" s="1"/>
      <c r="E1150" s="1"/>
      <c r="F1150" s="1"/>
      <c r="G1150" s="1"/>
      <c r="H1150" s="1"/>
      <c r="I1150" s="1"/>
      <c r="J1150" s="1"/>
      <c r="K1150" s="1"/>
      <c r="L1150" s="1"/>
      <c r="M1150" s="1"/>
      <c r="N1150" s="1"/>
      <c r="O1150" s="1"/>
      <c r="P1150" s="1"/>
      <c r="Q1150" s="1"/>
      <c r="R1150" s="1"/>
      <c r="S1150" s="1"/>
      <c r="T1150" s="1"/>
      <c r="U1150" s="1"/>
      <c r="V1150" s="1"/>
      <c r="W1150" s="1"/>
      <c r="X1150" s="1"/>
      <c r="Y1150" s="1"/>
      <c r="Z1150" s="1"/>
      <c r="AA1150" s="1"/>
      <c r="AB1150" s="1"/>
      <c r="AC1150" s="1"/>
      <c r="AD1150" s="1"/>
      <c r="AE1150" s="1"/>
      <c r="AF1150" s="1"/>
      <c r="AG1150" s="1"/>
      <c r="AH1150" s="1"/>
      <c r="AI1150" s="1"/>
      <c r="AJ1150" s="1"/>
      <c r="AK1150" s="1"/>
      <c r="AL1150" s="1"/>
      <c r="AM1150" s="1"/>
      <c r="AN1150" s="1"/>
      <c r="AO1150" s="1"/>
      <c r="AP1150" s="1"/>
      <c r="AQ1150" s="1"/>
      <c r="AR1150" s="1"/>
      <c r="AS1150" s="1"/>
      <c r="AT1150" s="1"/>
      <c r="AU1150" s="1"/>
      <c r="AV1150" s="1"/>
      <c r="AW1150" s="1"/>
      <c r="AX1150" s="1"/>
      <c r="AY1150" s="1"/>
      <c r="AZ1150" s="1"/>
      <c r="BA1150" s="1"/>
      <c r="BB1150" s="1"/>
      <c r="BC1150" s="1"/>
      <c r="BD1150" s="1"/>
      <c r="BE1150" s="1"/>
      <c r="BF1150" s="1"/>
      <c r="BG1150" s="1"/>
      <c r="BH1150" s="1"/>
      <c r="BI1150" s="1"/>
      <c r="BJ1150" s="1"/>
      <c r="BK1150" s="1"/>
      <c r="BL1150" s="1"/>
      <c r="BM1150" s="1"/>
      <c r="BN1150" s="1"/>
      <c r="BO1150" s="1"/>
      <c r="BP1150" s="1"/>
      <c r="BQ1150" s="1"/>
      <c r="BR1150" s="1"/>
      <c r="BS1150" s="1"/>
      <c r="BT1150" s="1"/>
      <c r="BU1150" s="1"/>
      <c r="BV1150" s="1"/>
      <c r="BW1150" s="1"/>
      <c r="BX1150" s="1"/>
      <c r="BY1150" s="1"/>
      <c r="BZ1150" s="1"/>
      <c r="CA1150" s="1"/>
      <c r="CB1150" s="1"/>
      <c r="CC1150" s="1"/>
      <c r="CD1150" s="1"/>
      <c r="CE1150" s="1"/>
      <c r="CF1150" s="1"/>
      <c r="CG1150" s="1"/>
      <c r="CH1150" s="1"/>
      <c r="CI1150" s="1"/>
      <c r="CJ1150" s="1"/>
    </row>
    <row r="1151" spans="1:88" x14ac:dyDescent="0.25">
      <c r="A1151" s="1"/>
      <c r="B1151" s="1"/>
      <c r="C1151" s="1"/>
      <c r="D1151" s="1"/>
      <c r="E1151" s="1"/>
      <c r="F1151" s="1"/>
      <c r="G1151" s="1"/>
      <c r="H1151" s="1"/>
      <c r="I1151" s="1"/>
      <c r="J1151" s="1"/>
      <c r="K1151" s="1"/>
      <c r="L1151" s="1"/>
      <c r="M1151" s="1"/>
      <c r="N1151" s="1"/>
      <c r="O1151" s="1"/>
      <c r="P1151" s="1"/>
      <c r="Q1151" s="1"/>
      <c r="R1151" s="1"/>
      <c r="S1151" s="1"/>
      <c r="T1151" s="1"/>
      <c r="U1151" s="1"/>
      <c r="V1151" s="1"/>
      <c r="W1151" s="1"/>
      <c r="X1151" s="1"/>
      <c r="Y1151" s="1"/>
      <c r="Z1151" s="1"/>
      <c r="AA1151" s="1"/>
      <c r="AB1151" s="1"/>
      <c r="AC1151" s="1"/>
      <c r="AD1151" s="1"/>
      <c r="AE1151" s="1"/>
      <c r="AF1151" s="1"/>
      <c r="AG1151" s="1"/>
      <c r="AH1151" s="1"/>
      <c r="AI1151" s="1"/>
      <c r="AJ1151" s="1"/>
      <c r="AK1151" s="1"/>
      <c r="AL1151" s="1"/>
      <c r="AM1151" s="1"/>
      <c r="AN1151" s="1"/>
      <c r="AO1151" s="1"/>
      <c r="AP1151" s="1"/>
      <c r="AQ1151" s="1"/>
      <c r="AR1151" s="1"/>
      <c r="AS1151" s="1"/>
      <c r="AT1151" s="1"/>
      <c r="AU1151" s="1"/>
      <c r="AV1151" s="1"/>
      <c r="AW1151" s="1"/>
      <c r="AX1151" s="1"/>
      <c r="AY1151" s="1"/>
      <c r="AZ1151" s="1"/>
      <c r="BA1151" s="1"/>
      <c r="BB1151" s="1"/>
      <c r="BC1151" s="1"/>
      <c r="BD1151" s="1"/>
      <c r="BE1151" s="1"/>
      <c r="BF1151" s="1"/>
      <c r="BG1151" s="1"/>
      <c r="BH1151" s="1"/>
      <c r="BI1151" s="1"/>
      <c r="BJ1151" s="1"/>
      <c r="BK1151" s="1"/>
      <c r="BL1151" s="1"/>
      <c r="BM1151" s="1"/>
      <c r="BN1151" s="1"/>
      <c r="BO1151" s="1"/>
      <c r="BP1151" s="1"/>
      <c r="BQ1151" s="1"/>
      <c r="BR1151" s="1"/>
      <c r="BS1151" s="1"/>
      <c r="BT1151" s="1"/>
      <c r="BU1151" s="1"/>
      <c r="BV1151" s="1"/>
      <c r="BW1151" s="1"/>
      <c r="BX1151" s="1"/>
      <c r="BY1151" s="1"/>
      <c r="BZ1151" s="1"/>
      <c r="CA1151" s="1"/>
      <c r="CB1151" s="1"/>
      <c r="CC1151" s="1"/>
      <c r="CD1151" s="1"/>
      <c r="CE1151" s="1"/>
      <c r="CF1151" s="1"/>
      <c r="CG1151" s="1"/>
      <c r="CH1151" s="1"/>
      <c r="CI1151" s="1"/>
      <c r="CJ1151" s="1"/>
    </row>
    <row r="1152" spans="1:88" x14ac:dyDescent="0.25">
      <c r="A1152" s="1"/>
      <c r="B1152" s="1"/>
      <c r="C1152" s="1"/>
      <c r="D1152" s="1"/>
      <c r="E1152" s="1"/>
      <c r="F1152" s="1"/>
      <c r="G1152" s="1"/>
      <c r="H1152" s="1"/>
      <c r="I1152" s="1"/>
      <c r="J1152" s="1"/>
      <c r="K1152" s="1"/>
      <c r="L1152" s="1"/>
      <c r="M1152" s="1"/>
      <c r="N1152" s="1"/>
      <c r="O1152" s="1"/>
      <c r="P1152" s="1"/>
      <c r="Q1152" s="1"/>
      <c r="R1152" s="1"/>
      <c r="S1152" s="1"/>
      <c r="T1152" s="1"/>
      <c r="U1152" s="1"/>
      <c r="V1152" s="1"/>
      <c r="W1152" s="1"/>
      <c r="X1152" s="1"/>
      <c r="Y1152" s="1"/>
      <c r="Z1152" s="1"/>
      <c r="AA1152" s="1"/>
      <c r="AB1152" s="1"/>
      <c r="AC1152" s="1"/>
      <c r="AD1152" s="1"/>
      <c r="AE1152" s="1"/>
      <c r="AF1152" s="1"/>
      <c r="AG1152" s="1"/>
      <c r="AH1152" s="1"/>
      <c r="AI1152" s="1"/>
      <c r="AJ1152" s="1"/>
      <c r="AK1152" s="1"/>
      <c r="AL1152" s="1"/>
      <c r="AM1152" s="1"/>
      <c r="AN1152" s="1"/>
      <c r="AO1152" s="1"/>
      <c r="AP1152" s="1"/>
      <c r="AQ1152" s="1"/>
      <c r="AR1152" s="1"/>
      <c r="AS1152" s="1"/>
      <c r="AT1152" s="1"/>
      <c r="AU1152" s="1"/>
      <c r="AV1152" s="1"/>
      <c r="AW1152" s="1"/>
      <c r="AX1152" s="1"/>
      <c r="AY1152" s="1"/>
      <c r="AZ1152" s="1"/>
      <c r="BA1152" s="1"/>
      <c r="BB1152" s="1"/>
      <c r="BC1152" s="1"/>
      <c r="BD1152" s="1"/>
      <c r="BE1152" s="1"/>
      <c r="BF1152" s="1"/>
      <c r="BG1152" s="1"/>
      <c r="BH1152" s="1"/>
      <c r="BI1152" s="1"/>
      <c r="BJ1152" s="1"/>
      <c r="BK1152" s="1"/>
      <c r="BL1152" s="1"/>
      <c r="BM1152" s="1"/>
      <c r="BN1152" s="1"/>
      <c r="BO1152" s="1"/>
      <c r="BP1152" s="1"/>
      <c r="BQ1152" s="1"/>
      <c r="BR1152" s="1"/>
      <c r="BS1152" s="1"/>
      <c r="BT1152" s="1"/>
      <c r="BU1152" s="1"/>
      <c r="BV1152" s="1"/>
      <c r="BW1152" s="1"/>
      <c r="BX1152" s="1"/>
      <c r="BY1152" s="1"/>
      <c r="BZ1152" s="1"/>
      <c r="CA1152" s="1"/>
      <c r="CB1152" s="1"/>
      <c r="CC1152" s="1"/>
      <c r="CD1152" s="1"/>
      <c r="CE1152" s="1"/>
      <c r="CF1152" s="1"/>
      <c r="CG1152" s="1"/>
      <c r="CH1152" s="1"/>
      <c r="CI1152" s="1"/>
      <c r="CJ1152" s="1"/>
    </row>
    <row r="1153" spans="1:88" x14ac:dyDescent="0.25">
      <c r="A1153" s="1"/>
      <c r="B1153" s="1"/>
      <c r="C1153" s="1"/>
      <c r="D1153" s="1"/>
      <c r="E1153" s="1"/>
      <c r="F1153" s="1"/>
      <c r="G1153" s="1"/>
      <c r="H1153" s="1"/>
      <c r="I1153" s="1"/>
      <c r="J1153" s="1"/>
      <c r="K1153" s="1"/>
      <c r="L1153" s="1"/>
      <c r="M1153" s="1"/>
      <c r="N1153" s="1"/>
      <c r="O1153" s="1"/>
      <c r="P1153" s="1"/>
      <c r="Q1153" s="1"/>
      <c r="R1153" s="1"/>
      <c r="S1153" s="1"/>
      <c r="T1153" s="1"/>
      <c r="U1153" s="1"/>
      <c r="V1153" s="1"/>
      <c r="W1153" s="1"/>
      <c r="X1153" s="1"/>
      <c r="Y1153" s="1"/>
      <c r="Z1153" s="1"/>
      <c r="AA1153" s="1"/>
      <c r="AB1153" s="1"/>
      <c r="AC1153" s="1"/>
      <c r="AD1153" s="1"/>
      <c r="AE1153" s="1"/>
      <c r="AF1153" s="1"/>
      <c r="AG1153" s="1"/>
      <c r="AH1153" s="1"/>
      <c r="AI1153" s="1"/>
      <c r="AJ1153" s="1"/>
      <c r="AK1153" s="1"/>
      <c r="AL1153" s="1"/>
      <c r="AM1153" s="1"/>
      <c r="AN1153" s="1"/>
      <c r="AO1153" s="1"/>
      <c r="AP1153" s="1"/>
      <c r="AQ1153" s="1"/>
      <c r="AR1153" s="1"/>
      <c r="AS1153" s="1"/>
      <c r="AT1153" s="1"/>
      <c r="AU1153" s="1"/>
      <c r="AV1153" s="1"/>
      <c r="AW1153" s="1"/>
      <c r="AX1153" s="1"/>
      <c r="AY1153" s="1"/>
      <c r="AZ1153" s="1"/>
      <c r="BA1153" s="1"/>
      <c r="BB1153" s="1"/>
      <c r="BC1153" s="1"/>
      <c r="BD1153" s="1"/>
      <c r="BE1153" s="1"/>
      <c r="BF1153" s="1"/>
      <c r="BG1153" s="1"/>
      <c r="BH1153" s="1"/>
      <c r="BI1153" s="1"/>
      <c r="BJ1153" s="1"/>
      <c r="BK1153" s="1"/>
      <c r="BL1153" s="1"/>
      <c r="BM1153" s="1"/>
      <c r="BN1153" s="1"/>
      <c r="BO1153" s="1"/>
      <c r="BP1153" s="1"/>
      <c r="BQ1153" s="1"/>
      <c r="BR1153" s="1"/>
      <c r="BS1153" s="1"/>
      <c r="BT1153" s="1"/>
      <c r="BU1153" s="1"/>
      <c r="BV1153" s="1"/>
      <c r="BW1153" s="1"/>
      <c r="BX1153" s="1"/>
      <c r="BY1153" s="1"/>
      <c r="BZ1153" s="1"/>
      <c r="CA1153" s="1"/>
      <c r="CB1153" s="1"/>
      <c r="CC1153" s="1"/>
      <c r="CD1153" s="1"/>
      <c r="CE1153" s="1"/>
      <c r="CF1153" s="1"/>
      <c r="CG1153" s="1"/>
      <c r="CH1153" s="1"/>
      <c r="CI1153" s="1"/>
      <c r="CJ1153" s="1"/>
    </row>
    <row r="1154" spans="1:88" x14ac:dyDescent="0.25">
      <c r="A1154" s="1"/>
      <c r="B1154" s="1"/>
      <c r="C1154" s="1"/>
      <c r="D1154" s="1"/>
      <c r="E1154" s="1"/>
      <c r="F1154" s="1"/>
      <c r="G1154" s="1"/>
      <c r="H1154" s="1"/>
      <c r="I1154" s="1"/>
      <c r="J1154" s="1"/>
      <c r="K1154" s="1"/>
      <c r="L1154" s="1"/>
      <c r="M1154" s="1"/>
      <c r="N1154" s="1"/>
      <c r="O1154" s="1"/>
      <c r="P1154" s="1"/>
      <c r="Q1154" s="1"/>
      <c r="R1154" s="1"/>
      <c r="S1154" s="1"/>
      <c r="T1154" s="1"/>
      <c r="U1154" s="1"/>
      <c r="V1154" s="1"/>
      <c r="W1154" s="1"/>
      <c r="X1154" s="1"/>
      <c r="Y1154" s="1"/>
      <c r="Z1154" s="1"/>
      <c r="AA1154" s="1"/>
      <c r="AB1154" s="1"/>
      <c r="AC1154" s="1"/>
      <c r="AD1154" s="1"/>
      <c r="AE1154" s="1"/>
      <c r="AF1154" s="1"/>
      <c r="AG1154" s="1"/>
      <c r="AH1154" s="1"/>
      <c r="AI1154" s="1"/>
      <c r="AJ1154" s="1"/>
      <c r="AK1154" s="1"/>
      <c r="AL1154" s="1"/>
      <c r="AM1154" s="1"/>
      <c r="AN1154" s="1"/>
      <c r="AO1154" s="1"/>
      <c r="AP1154" s="1"/>
      <c r="AQ1154" s="1"/>
      <c r="AR1154" s="1"/>
      <c r="AS1154" s="1"/>
      <c r="AT1154" s="1"/>
      <c r="AU1154" s="1"/>
      <c r="AV1154" s="1"/>
      <c r="AW1154" s="1"/>
      <c r="AX1154" s="1"/>
      <c r="AY1154" s="1"/>
      <c r="AZ1154" s="1"/>
      <c r="BA1154" s="1"/>
      <c r="BB1154" s="1"/>
      <c r="BC1154" s="1"/>
      <c r="BD1154" s="1"/>
      <c r="BE1154" s="1"/>
      <c r="BF1154" s="1"/>
      <c r="BG1154" s="1"/>
      <c r="BH1154" s="1"/>
      <c r="BI1154" s="1"/>
      <c r="BJ1154" s="1"/>
      <c r="BK1154" s="1"/>
      <c r="BL1154" s="1"/>
      <c r="BM1154" s="1"/>
      <c r="BN1154" s="1"/>
      <c r="BO1154" s="1"/>
      <c r="BP1154" s="1"/>
      <c r="BQ1154" s="1"/>
      <c r="BR1154" s="1"/>
      <c r="BS1154" s="1"/>
      <c r="BT1154" s="1"/>
      <c r="BU1154" s="1"/>
      <c r="BV1154" s="1"/>
      <c r="BW1154" s="1"/>
      <c r="BX1154" s="1"/>
      <c r="BY1154" s="1"/>
      <c r="BZ1154" s="1"/>
      <c r="CA1154" s="1"/>
      <c r="CB1154" s="1"/>
      <c r="CC1154" s="1"/>
      <c r="CD1154" s="1"/>
      <c r="CE1154" s="1"/>
      <c r="CF1154" s="1"/>
      <c r="CG1154" s="1"/>
      <c r="CH1154" s="1"/>
      <c r="CI1154" s="1"/>
      <c r="CJ1154" s="1"/>
    </row>
    <row r="1155" spans="1:88" x14ac:dyDescent="0.25">
      <c r="A1155" s="1"/>
      <c r="B1155" s="1"/>
      <c r="C1155" s="1"/>
      <c r="D1155" s="1"/>
      <c r="E1155" s="1"/>
      <c r="F1155" s="1"/>
      <c r="G1155" s="1"/>
      <c r="H1155" s="1"/>
      <c r="I1155" s="1"/>
      <c r="J1155" s="1"/>
      <c r="K1155" s="1"/>
      <c r="L1155" s="1"/>
      <c r="M1155" s="1"/>
      <c r="N1155" s="1"/>
      <c r="O1155" s="1"/>
      <c r="P1155" s="1"/>
      <c r="Q1155" s="1"/>
      <c r="R1155" s="1"/>
      <c r="S1155" s="1"/>
      <c r="T1155" s="1"/>
      <c r="U1155" s="1"/>
      <c r="V1155" s="1"/>
      <c r="W1155" s="1"/>
      <c r="X1155" s="1"/>
      <c r="Y1155" s="1"/>
      <c r="Z1155" s="1"/>
      <c r="AA1155" s="1"/>
      <c r="AB1155" s="1"/>
      <c r="AC1155" s="1"/>
      <c r="AD1155" s="1"/>
      <c r="AE1155" s="1"/>
      <c r="AF1155" s="1"/>
      <c r="AG1155" s="1"/>
      <c r="AH1155" s="1"/>
      <c r="AI1155" s="1"/>
      <c r="AJ1155" s="1"/>
      <c r="AK1155" s="1"/>
      <c r="AL1155" s="1"/>
      <c r="AM1155" s="1"/>
      <c r="AN1155" s="1"/>
      <c r="AO1155" s="1"/>
      <c r="AP1155" s="1"/>
      <c r="AQ1155" s="1"/>
      <c r="AR1155" s="1"/>
      <c r="AS1155" s="1"/>
      <c r="AT1155" s="1"/>
      <c r="AU1155" s="1"/>
      <c r="AV1155" s="1"/>
      <c r="AW1155" s="1"/>
      <c r="AX1155" s="1"/>
      <c r="AY1155" s="1"/>
      <c r="AZ1155" s="1"/>
      <c r="BA1155" s="1"/>
      <c r="BB1155" s="1"/>
      <c r="BC1155" s="1"/>
      <c r="BD1155" s="1"/>
      <c r="BE1155" s="1"/>
      <c r="BF1155" s="1"/>
      <c r="BG1155" s="1"/>
      <c r="BH1155" s="1"/>
      <c r="BI1155" s="1"/>
      <c r="BJ1155" s="1"/>
      <c r="BK1155" s="1"/>
      <c r="BL1155" s="1"/>
      <c r="BM1155" s="1"/>
      <c r="BN1155" s="1"/>
      <c r="BO1155" s="1"/>
      <c r="BP1155" s="1"/>
      <c r="BQ1155" s="1"/>
      <c r="BR1155" s="1"/>
      <c r="BS1155" s="1"/>
      <c r="BT1155" s="1"/>
      <c r="BU1155" s="1"/>
      <c r="BV1155" s="1"/>
      <c r="BW1155" s="1"/>
      <c r="BX1155" s="1"/>
      <c r="BY1155" s="1"/>
      <c r="BZ1155" s="1"/>
      <c r="CA1155" s="1"/>
      <c r="CB1155" s="1"/>
      <c r="CC1155" s="1"/>
      <c r="CD1155" s="1"/>
      <c r="CE1155" s="1"/>
      <c r="CF1155" s="1"/>
      <c r="CG1155" s="1"/>
      <c r="CH1155" s="1"/>
      <c r="CI1155" s="1"/>
      <c r="CJ1155" s="1"/>
    </row>
    <row r="1156" spans="1:88" x14ac:dyDescent="0.25">
      <c r="A1156" s="1"/>
      <c r="B1156" s="1"/>
      <c r="C1156" s="1"/>
      <c r="D1156" s="1"/>
      <c r="E1156" s="1"/>
      <c r="F1156" s="1"/>
      <c r="G1156" s="1"/>
      <c r="H1156" s="1"/>
      <c r="I1156" s="1"/>
      <c r="J1156" s="1"/>
      <c r="K1156" s="1"/>
      <c r="L1156" s="1"/>
      <c r="M1156" s="1"/>
      <c r="N1156" s="1"/>
      <c r="O1156" s="1"/>
      <c r="P1156" s="1"/>
      <c r="Q1156" s="1"/>
      <c r="R1156" s="1"/>
      <c r="S1156" s="1"/>
      <c r="T1156" s="1"/>
      <c r="U1156" s="1"/>
      <c r="V1156" s="1"/>
      <c r="W1156" s="1"/>
      <c r="X1156" s="1"/>
      <c r="Y1156" s="1"/>
      <c r="Z1156" s="1"/>
      <c r="AA1156" s="1"/>
      <c r="AB1156" s="1"/>
      <c r="AC1156" s="1"/>
      <c r="AD1156" s="1"/>
      <c r="AE1156" s="1"/>
      <c r="AF1156" s="1"/>
      <c r="AG1156" s="1"/>
      <c r="AH1156" s="1"/>
      <c r="AI1156" s="1"/>
      <c r="AJ1156" s="1"/>
      <c r="AK1156" s="1"/>
      <c r="AL1156" s="1"/>
      <c r="AM1156" s="1"/>
      <c r="AN1156" s="1"/>
      <c r="AO1156" s="1"/>
      <c r="AP1156" s="1"/>
      <c r="AQ1156" s="1"/>
      <c r="AR1156" s="1"/>
      <c r="AS1156" s="1"/>
      <c r="AT1156" s="1"/>
      <c r="AU1156" s="1"/>
      <c r="AV1156" s="1"/>
      <c r="AW1156" s="1"/>
      <c r="AX1156" s="1"/>
      <c r="AY1156" s="1"/>
      <c r="AZ1156" s="1"/>
      <c r="BA1156" s="1"/>
      <c r="BB1156" s="1"/>
      <c r="BC1156" s="1"/>
      <c r="BD1156" s="1"/>
      <c r="BE1156" s="1"/>
      <c r="BF1156" s="1"/>
      <c r="BG1156" s="1"/>
      <c r="BH1156" s="1"/>
      <c r="BI1156" s="1"/>
      <c r="BJ1156" s="1"/>
      <c r="BK1156" s="1"/>
      <c r="BL1156" s="1"/>
      <c r="BM1156" s="1"/>
      <c r="BN1156" s="1"/>
      <c r="BO1156" s="1"/>
      <c r="BP1156" s="1"/>
      <c r="BQ1156" s="1"/>
      <c r="BR1156" s="1"/>
      <c r="BS1156" s="1"/>
      <c r="BT1156" s="1"/>
      <c r="BU1156" s="1"/>
      <c r="BV1156" s="1"/>
      <c r="BW1156" s="1"/>
      <c r="BX1156" s="1"/>
      <c r="BY1156" s="1"/>
      <c r="BZ1156" s="1"/>
      <c r="CA1156" s="1"/>
      <c r="CB1156" s="1"/>
      <c r="CC1156" s="1"/>
      <c r="CD1156" s="1"/>
      <c r="CE1156" s="1"/>
      <c r="CF1156" s="1"/>
      <c r="CG1156" s="1"/>
      <c r="CH1156" s="1"/>
      <c r="CI1156" s="1"/>
      <c r="CJ1156" s="1"/>
    </row>
    <row r="1157" spans="1:88" x14ac:dyDescent="0.25">
      <c r="A1157" s="1"/>
      <c r="B1157" s="1"/>
      <c r="C1157" s="1"/>
      <c r="D1157" s="1"/>
      <c r="E1157" s="1"/>
      <c r="F1157" s="1"/>
      <c r="G1157" s="1"/>
      <c r="H1157" s="1"/>
      <c r="I1157" s="1"/>
      <c r="J1157" s="1"/>
      <c r="K1157" s="1"/>
      <c r="L1157" s="1"/>
      <c r="M1157" s="1"/>
      <c r="N1157" s="1"/>
      <c r="O1157" s="1"/>
      <c r="P1157" s="1"/>
      <c r="Q1157" s="1"/>
      <c r="R1157" s="1"/>
      <c r="S1157" s="1"/>
      <c r="T1157" s="1"/>
      <c r="U1157" s="1"/>
      <c r="V1157" s="1"/>
      <c r="W1157" s="1"/>
      <c r="X1157" s="1"/>
      <c r="Y1157" s="1"/>
      <c r="Z1157" s="1"/>
      <c r="AA1157" s="1"/>
      <c r="AB1157" s="1"/>
      <c r="AC1157" s="1"/>
      <c r="AD1157" s="1"/>
      <c r="AE1157" s="1"/>
      <c r="AF1157" s="1"/>
      <c r="AG1157" s="1"/>
      <c r="AH1157" s="1"/>
      <c r="AI1157" s="1"/>
      <c r="AJ1157" s="1"/>
      <c r="AK1157" s="1"/>
      <c r="AL1157" s="1"/>
      <c r="AM1157" s="1"/>
      <c r="AN1157" s="1"/>
      <c r="AO1157" s="1"/>
      <c r="AP1157" s="1"/>
      <c r="AQ1157" s="1"/>
      <c r="AR1157" s="1"/>
      <c r="AS1157" s="1"/>
      <c r="AT1157" s="1"/>
      <c r="AU1157" s="1"/>
      <c r="AV1157" s="1"/>
      <c r="AW1157" s="1"/>
      <c r="AX1157" s="1"/>
      <c r="AY1157" s="1"/>
      <c r="AZ1157" s="1"/>
      <c r="BA1157" s="1"/>
      <c r="BB1157" s="1"/>
      <c r="BC1157" s="1"/>
      <c r="BD1157" s="1"/>
      <c r="BE1157" s="1"/>
      <c r="BF1157" s="1"/>
      <c r="BG1157" s="1"/>
      <c r="BH1157" s="1"/>
      <c r="BI1157" s="1"/>
      <c r="BJ1157" s="1"/>
      <c r="BK1157" s="1"/>
      <c r="BL1157" s="1"/>
      <c r="BM1157" s="1"/>
      <c r="BN1157" s="1"/>
      <c r="BO1157" s="1"/>
      <c r="BP1157" s="1"/>
      <c r="BQ1157" s="1"/>
      <c r="BR1157" s="1"/>
      <c r="BS1157" s="1"/>
      <c r="BT1157" s="1"/>
      <c r="BU1157" s="1"/>
      <c r="BV1157" s="1"/>
      <c r="BW1157" s="1"/>
      <c r="BX1157" s="1"/>
      <c r="BY1157" s="1"/>
      <c r="BZ1157" s="1"/>
      <c r="CA1157" s="1"/>
      <c r="CB1157" s="1"/>
      <c r="CC1157" s="1"/>
      <c r="CD1157" s="1"/>
      <c r="CE1157" s="1"/>
      <c r="CF1157" s="1"/>
      <c r="CG1157" s="1"/>
      <c r="CH1157" s="1"/>
      <c r="CI1157" s="1"/>
      <c r="CJ1157" s="1"/>
    </row>
    <row r="1158" spans="1:88" x14ac:dyDescent="0.25">
      <c r="A1158" s="1"/>
      <c r="B1158" s="1"/>
      <c r="C1158" s="1"/>
      <c r="D1158" s="1"/>
      <c r="E1158" s="1"/>
      <c r="F1158" s="1"/>
      <c r="G1158" s="1"/>
      <c r="H1158" s="1"/>
      <c r="I1158" s="1"/>
      <c r="J1158" s="1"/>
      <c r="K1158" s="1"/>
      <c r="L1158" s="1"/>
      <c r="M1158" s="1"/>
      <c r="N1158" s="1"/>
      <c r="O1158" s="1"/>
      <c r="P1158" s="1"/>
      <c r="Q1158" s="1"/>
      <c r="R1158" s="1"/>
      <c r="S1158" s="1"/>
      <c r="T1158" s="1"/>
      <c r="U1158" s="1"/>
      <c r="V1158" s="1"/>
      <c r="W1158" s="1"/>
      <c r="X1158" s="1"/>
      <c r="Y1158" s="1"/>
      <c r="Z1158" s="1"/>
      <c r="AA1158" s="1"/>
      <c r="AB1158" s="1"/>
      <c r="AC1158" s="1"/>
      <c r="AD1158" s="1"/>
      <c r="AE1158" s="1"/>
      <c r="AF1158" s="1"/>
      <c r="AG1158" s="1"/>
      <c r="AH1158" s="1"/>
      <c r="AI1158" s="1"/>
      <c r="AJ1158" s="1"/>
      <c r="AK1158" s="1"/>
      <c r="AL1158" s="1"/>
      <c r="AM1158" s="1"/>
      <c r="AN1158" s="1"/>
      <c r="AO1158" s="1"/>
      <c r="AP1158" s="1"/>
      <c r="AQ1158" s="1"/>
      <c r="AR1158" s="1"/>
      <c r="AS1158" s="1"/>
      <c r="AT1158" s="1"/>
      <c r="AU1158" s="1"/>
      <c r="AV1158" s="1"/>
      <c r="AW1158" s="1"/>
      <c r="AX1158" s="1"/>
      <c r="AY1158" s="1"/>
      <c r="AZ1158" s="1"/>
      <c r="BA1158" s="1"/>
      <c r="BB1158" s="1"/>
      <c r="BC1158" s="1"/>
      <c r="BD1158" s="1"/>
      <c r="BE1158" s="1"/>
      <c r="BF1158" s="1"/>
      <c r="BG1158" s="1"/>
      <c r="BH1158" s="1"/>
      <c r="BI1158" s="1"/>
      <c r="BJ1158" s="1"/>
      <c r="BK1158" s="1"/>
      <c r="BL1158" s="1"/>
      <c r="BM1158" s="1"/>
      <c r="BN1158" s="1"/>
      <c r="BO1158" s="1"/>
      <c r="BP1158" s="1"/>
      <c r="BQ1158" s="1"/>
      <c r="BR1158" s="1"/>
      <c r="BS1158" s="1"/>
      <c r="BT1158" s="1"/>
      <c r="BU1158" s="1"/>
      <c r="BV1158" s="1"/>
      <c r="BW1158" s="1"/>
      <c r="BX1158" s="1"/>
      <c r="BY1158" s="1"/>
      <c r="BZ1158" s="1"/>
      <c r="CA1158" s="1"/>
      <c r="CB1158" s="1"/>
      <c r="CC1158" s="1"/>
      <c r="CD1158" s="1"/>
      <c r="CE1158" s="1"/>
      <c r="CF1158" s="1"/>
      <c r="CG1158" s="1"/>
      <c r="CH1158" s="1"/>
      <c r="CI1158" s="1"/>
      <c r="CJ1158" s="1"/>
    </row>
    <row r="1159" spans="1:88" x14ac:dyDescent="0.25">
      <c r="A1159" s="1"/>
      <c r="B1159" s="1"/>
      <c r="C1159" s="1"/>
      <c r="D1159" s="1"/>
      <c r="E1159" s="1"/>
      <c r="F1159" s="1"/>
      <c r="G1159" s="1"/>
      <c r="H1159" s="1"/>
      <c r="I1159" s="1"/>
      <c r="J1159" s="1"/>
      <c r="K1159" s="1"/>
      <c r="L1159" s="1"/>
      <c r="M1159" s="1"/>
      <c r="N1159" s="1"/>
      <c r="O1159" s="1"/>
      <c r="P1159" s="1"/>
      <c r="Q1159" s="1"/>
      <c r="R1159" s="1"/>
      <c r="S1159" s="1"/>
      <c r="T1159" s="1"/>
      <c r="U1159" s="1"/>
      <c r="V1159" s="1"/>
      <c r="W1159" s="1"/>
      <c r="X1159" s="1"/>
      <c r="Y1159" s="1"/>
      <c r="Z1159" s="1"/>
      <c r="AA1159" s="1"/>
      <c r="AB1159" s="1"/>
      <c r="AC1159" s="1"/>
      <c r="AD1159" s="1"/>
      <c r="AE1159" s="1"/>
      <c r="AF1159" s="1"/>
      <c r="AG1159" s="1"/>
      <c r="AH1159" s="1"/>
      <c r="AI1159" s="1"/>
      <c r="AJ1159" s="1"/>
      <c r="AK1159" s="1"/>
      <c r="AL1159" s="1"/>
      <c r="AM1159" s="1"/>
      <c r="AN1159" s="1"/>
      <c r="AO1159" s="1"/>
      <c r="AP1159" s="1"/>
      <c r="AQ1159" s="1"/>
      <c r="AR1159" s="1"/>
      <c r="AS1159" s="1"/>
      <c r="AT1159" s="1"/>
      <c r="AU1159" s="1"/>
      <c r="AV1159" s="1"/>
      <c r="AW1159" s="1"/>
      <c r="AX1159" s="1"/>
      <c r="AY1159" s="1"/>
      <c r="AZ1159" s="1"/>
      <c r="BA1159" s="1"/>
      <c r="BB1159" s="1"/>
      <c r="BC1159" s="1"/>
      <c r="BD1159" s="1"/>
      <c r="BE1159" s="1"/>
      <c r="BF1159" s="1"/>
      <c r="BG1159" s="1"/>
      <c r="BH1159" s="1"/>
      <c r="BI1159" s="1"/>
      <c r="BJ1159" s="1"/>
      <c r="BK1159" s="1"/>
      <c r="BL1159" s="1"/>
      <c r="BM1159" s="1"/>
      <c r="BN1159" s="1"/>
      <c r="BO1159" s="1"/>
      <c r="BP1159" s="1"/>
      <c r="BQ1159" s="1"/>
      <c r="BR1159" s="1"/>
      <c r="BS1159" s="1"/>
      <c r="BT1159" s="1"/>
      <c r="BU1159" s="1"/>
      <c r="BV1159" s="1"/>
      <c r="BW1159" s="1"/>
      <c r="BX1159" s="1"/>
      <c r="BY1159" s="1"/>
      <c r="BZ1159" s="1"/>
      <c r="CA1159" s="1"/>
      <c r="CB1159" s="1"/>
      <c r="CC1159" s="1"/>
      <c r="CD1159" s="1"/>
      <c r="CE1159" s="1"/>
      <c r="CF1159" s="1"/>
      <c r="CG1159" s="1"/>
      <c r="CH1159" s="1"/>
      <c r="CI1159" s="1"/>
      <c r="CJ1159" s="1"/>
    </row>
    <row r="1160" spans="1:88" x14ac:dyDescent="0.25">
      <c r="A1160" s="1"/>
      <c r="B1160" s="1"/>
      <c r="C1160" s="1"/>
      <c r="D1160" s="1"/>
      <c r="E1160" s="1"/>
      <c r="F1160" s="1"/>
      <c r="G1160" s="1"/>
      <c r="H1160" s="1"/>
      <c r="I1160" s="1"/>
      <c r="J1160" s="1"/>
      <c r="K1160" s="1"/>
      <c r="L1160" s="1"/>
      <c r="M1160" s="1"/>
      <c r="N1160" s="1"/>
      <c r="O1160" s="1"/>
      <c r="P1160" s="1"/>
      <c r="Q1160" s="1"/>
      <c r="R1160" s="1"/>
      <c r="S1160" s="1"/>
      <c r="T1160" s="1"/>
      <c r="U1160" s="1"/>
      <c r="V1160" s="1"/>
      <c r="W1160" s="1"/>
      <c r="X1160" s="1"/>
      <c r="Y1160" s="1"/>
      <c r="Z1160" s="1"/>
      <c r="AA1160" s="1"/>
      <c r="AB1160" s="1"/>
      <c r="AC1160" s="1"/>
      <c r="AD1160" s="1"/>
      <c r="AE1160" s="1"/>
      <c r="AF1160" s="1"/>
      <c r="AG1160" s="1"/>
      <c r="AH1160" s="1"/>
      <c r="AI1160" s="1"/>
      <c r="AJ1160" s="1"/>
      <c r="AK1160" s="1"/>
      <c r="AL1160" s="1"/>
      <c r="AM1160" s="1"/>
      <c r="AN1160" s="1"/>
      <c r="AO1160" s="1"/>
      <c r="AP1160" s="1"/>
      <c r="AQ1160" s="1"/>
      <c r="AR1160" s="1"/>
      <c r="AS1160" s="1"/>
      <c r="AT1160" s="1"/>
      <c r="AU1160" s="1"/>
      <c r="AV1160" s="1"/>
      <c r="AW1160" s="1"/>
      <c r="AX1160" s="1"/>
      <c r="AY1160" s="1"/>
      <c r="AZ1160" s="1"/>
      <c r="BA1160" s="1"/>
      <c r="BB1160" s="1"/>
      <c r="BC1160" s="1"/>
      <c r="BD1160" s="1"/>
      <c r="BE1160" s="1"/>
      <c r="BF1160" s="1"/>
      <c r="BG1160" s="1"/>
      <c r="BH1160" s="1"/>
      <c r="BI1160" s="1"/>
      <c r="BJ1160" s="1"/>
      <c r="BK1160" s="1"/>
      <c r="BL1160" s="1"/>
      <c r="BM1160" s="1"/>
      <c r="BN1160" s="1"/>
      <c r="BO1160" s="1"/>
      <c r="BP1160" s="1"/>
      <c r="BQ1160" s="1"/>
      <c r="BR1160" s="1"/>
      <c r="BS1160" s="1"/>
      <c r="BT1160" s="1"/>
      <c r="BU1160" s="1"/>
      <c r="BV1160" s="1"/>
      <c r="BW1160" s="1"/>
      <c r="BX1160" s="1"/>
      <c r="BY1160" s="1"/>
      <c r="BZ1160" s="1"/>
      <c r="CA1160" s="1"/>
      <c r="CB1160" s="1"/>
      <c r="CC1160" s="1"/>
      <c r="CD1160" s="1"/>
      <c r="CE1160" s="1"/>
      <c r="CF1160" s="1"/>
      <c r="CG1160" s="1"/>
      <c r="CH1160" s="1"/>
      <c r="CI1160" s="1"/>
      <c r="CJ1160" s="1"/>
    </row>
    <row r="1161" spans="1:88" x14ac:dyDescent="0.25">
      <c r="A1161" s="1"/>
      <c r="B1161" s="1"/>
      <c r="C1161" s="1"/>
      <c r="D1161" s="1"/>
      <c r="E1161" s="1"/>
      <c r="F1161" s="1"/>
      <c r="G1161" s="1"/>
      <c r="H1161" s="1"/>
      <c r="I1161" s="1"/>
      <c r="J1161" s="1"/>
      <c r="K1161" s="1"/>
      <c r="L1161" s="1"/>
      <c r="M1161" s="1"/>
      <c r="N1161" s="1"/>
      <c r="O1161" s="1"/>
      <c r="P1161" s="1"/>
      <c r="Q1161" s="1"/>
      <c r="R1161" s="1"/>
      <c r="S1161" s="1"/>
      <c r="T1161" s="1"/>
      <c r="U1161" s="1"/>
      <c r="V1161" s="1"/>
      <c r="W1161" s="1"/>
      <c r="X1161" s="1"/>
      <c r="Y1161" s="1"/>
      <c r="Z1161" s="1"/>
      <c r="AA1161" s="1"/>
      <c r="AB1161" s="1"/>
      <c r="AC1161" s="1"/>
      <c r="AD1161" s="1"/>
      <c r="AE1161" s="1"/>
      <c r="AF1161" s="1"/>
      <c r="AG1161" s="1"/>
      <c r="AH1161" s="1"/>
      <c r="AI1161" s="1"/>
      <c r="AJ1161" s="1"/>
      <c r="AK1161" s="1"/>
      <c r="AL1161" s="1"/>
      <c r="AM1161" s="1"/>
      <c r="AN1161" s="1"/>
      <c r="AO1161" s="1"/>
      <c r="AP1161" s="1"/>
      <c r="AQ1161" s="1"/>
      <c r="AR1161" s="1"/>
      <c r="AS1161" s="1"/>
      <c r="AT1161" s="1"/>
      <c r="AU1161" s="1"/>
      <c r="AV1161" s="1"/>
      <c r="AW1161" s="1"/>
      <c r="AX1161" s="1"/>
      <c r="AY1161" s="1"/>
      <c r="AZ1161" s="1"/>
      <c r="BA1161" s="1"/>
      <c r="BB1161" s="1"/>
      <c r="BC1161" s="1"/>
      <c r="BD1161" s="1"/>
      <c r="BE1161" s="1"/>
      <c r="BF1161" s="1"/>
      <c r="BG1161" s="1"/>
      <c r="BH1161" s="1"/>
      <c r="BI1161" s="1"/>
      <c r="BJ1161" s="1"/>
      <c r="BK1161" s="1"/>
      <c r="BL1161" s="1"/>
      <c r="BM1161" s="1"/>
      <c r="BN1161" s="1"/>
      <c r="BO1161" s="1"/>
      <c r="BP1161" s="1"/>
      <c r="BQ1161" s="1"/>
      <c r="BR1161" s="1"/>
      <c r="BS1161" s="1"/>
      <c r="BT1161" s="1"/>
      <c r="BU1161" s="1"/>
      <c r="BV1161" s="1"/>
      <c r="BW1161" s="1"/>
      <c r="BX1161" s="1"/>
      <c r="BY1161" s="1"/>
      <c r="BZ1161" s="1"/>
      <c r="CA1161" s="1"/>
      <c r="CB1161" s="1"/>
      <c r="CC1161" s="1"/>
      <c r="CD1161" s="1"/>
      <c r="CE1161" s="1"/>
      <c r="CF1161" s="1"/>
      <c r="CG1161" s="1"/>
      <c r="CH1161" s="1"/>
      <c r="CI1161" s="1"/>
      <c r="CJ1161" s="1"/>
    </row>
    <row r="1162" spans="1:88" x14ac:dyDescent="0.25">
      <c r="A1162" s="1"/>
      <c r="B1162" s="1"/>
      <c r="C1162" s="1"/>
      <c r="D1162" s="1"/>
      <c r="E1162" s="1"/>
      <c r="F1162" s="1"/>
      <c r="G1162" s="1"/>
      <c r="H1162" s="1"/>
      <c r="I1162" s="1"/>
      <c r="J1162" s="1"/>
      <c r="K1162" s="1"/>
      <c r="L1162" s="1"/>
      <c r="M1162" s="1"/>
      <c r="N1162" s="1"/>
      <c r="O1162" s="1"/>
      <c r="P1162" s="1"/>
      <c r="Q1162" s="1"/>
      <c r="R1162" s="1"/>
      <c r="S1162" s="1"/>
      <c r="T1162" s="1"/>
      <c r="U1162" s="1"/>
      <c r="V1162" s="1"/>
      <c r="W1162" s="1"/>
      <c r="X1162" s="1"/>
      <c r="Y1162" s="1"/>
      <c r="Z1162" s="1"/>
      <c r="AA1162" s="1"/>
      <c r="AB1162" s="1"/>
      <c r="AC1162" s="1"/>
      <c r="AD1162" s="1"/>
      <c r="AE1162" s="1"/>
      <c r="AF1162" s="1"/>
      <c r="AG1162" s="1"/>
      <c r="AH1162" s="1"/>
      <c r="AI1162" s="1"/>
      <c r="AJ1162" s="1"/>
      <c r="AK1162" s="1"/>
      <c r="AL1162" s="1"/>
      <c r="AM1162" s="1"/>
      <c r="AN1162" s="1"/>
      <c r="AO1162" s="1"/>
      <c r="AP1162" s="1"/>
      <c r="AQ1162" s="1"/>
      <c r="AR1162" s="1"/>
      <c r="AS1162" s="1"/>
      <c r="AT1162" s="1"/>
      <c r="AU1162" s="1"/>
      <c r="AV1162" s="1"/>
      <c r="AW1162" s="1"/>
      <c r="AX1162" s="1"/>
      <c r="AY1162" s="1"/>
      <c r="AZ1162" s="1"/>
      <c r="BA1162" s="1"/>
      <c r="BB1162" s="1"/>
      <c r="BC1162" s="1"/>
      <c r="BD1162" s="1"/>
      <c r="BE1162" s="1"/>
      <c r="BF1162" s="1"/>
      <c r="BG1162" s="1"/>
      <c r="BH1162" s="1"/>
      <c r="BI1162" s="1"/>
      <c r="BJ1162" s="1"/>
      <c r="BK1162" s="1"/>
      <c r="BL1162" s="1"/>
      <c r="BM1162" s="1"/>
      <c r="BN1162" s="1"/>
      <c r="BO1162" s="1"/>
      <c r="BP1162" s="1"/>
      <c r="BQ1162" s="1"/>
      <c r="BR1162" s="1"/>
      <c r="BS1162" s="1"/>
      <c r="BT1162" s="1"/>
      <c r="BU1162" s="1"/>
      <c r="BV1162" s="1"/>
      <c r="BW1162" s="1"/>
      <c r="BX1162" s="1"/>
      <c r="BY1162" s="1"/>
      <c r="BZ1162" s="1"/>
      <c r="CA1162" s="1"/>
      <c r="CB1162" s="1"/>
      <c r="CC1162" s="1"/>
      <c r="CD1162" s="1"/>
      <c r="CE1162" s="1"/>
      <c r="CF1162" s="1"/>
      <c r="CG1162" s="1"/>
      <c r="CH1162" s="1"/>
      <c r="CI1162" s="1"/>
      <c r="CJ1162" s="1"/>
    </row>
    <row r="1163" spans="1:88" x14ac:dyDescent="0.25">
      <c r="A1163" s="1"/>
      <c r="B1163" s="1"/>
      <c r="C1163" s="1"/>
      <c r="D1163" s="1"/>
      <c r="E1163" s="1"/>
      <c r="F1163" s="1"/>
      <c r="G1163" s="1"/>
      <c r="H1163" s="1"/>
      <c r="I1163" s="1"/>
      <c r="J1163" s="1"/>
      <c r="K1163" s="1"/>
      <c r="L1163" s="1"/>
      <c r="M1163" s="1"/>
      <c r="N1163" s="1"/>
      <c r="O1163" s="1"/>
      <c r="P1163" s="1"/>
      <c r="Q1163" s="1"/>
      <c r="R1163" s="1"/>
      <c r="S1163" s="1"/>
      <c r="T1163" s="1"/>
      <c r="U1163" s="1"/>
      <c r="V1163" s="1"/>
      <c r="W1163" s="1"/>
      <c r="X1163" s="1"/>
      <c r="Y1163" s="1"/>
      <c r="Z1163" s="1"/>
      <c r="AA1163" s="1"/>
      <c r="AB1163" s="1"/>
      <c r="AC1163" s="1"/>
      <c r="AD1163" s="1"/>
      <c r="AE1163" s="1"/>
      <c r="AF1163" s="1"/>
      <c r="AG1163" s="1"/>
      <c r="AH1163" s="1"/>
      <c r="AI1163" s="1"/>
      <c r="AJ1163" s="1"/>
      <c r="AK1163" s="1"/>
      <c r="AL1163" s="1"/>
      <c r="AM1163" s="1"/>
      <c r="AN1163" s="1"/>
      <c r="AO1163" s="1"/>
      <c r="AP1163" s="1"/>
      <c r="AQ1163" s="1"/>
      <c r="AR1163" s="1"/>
      <c r="AS1163" s="1"/>
      <c r="AT1163" s="1"/>
      <c r="AU1163" s="1"/>
      <c r="AV1163" s="1"/>
      <c r="AW1163" s="1"/>
      <c r="AX1163" s="1"/>
      <c r="AY1163" s="1"/>
      <c r="AZ1163" s="1"/>
      <c r="BA1163" s="1"/>
      <c r="BB1163" s="1"/>
      <c r="BC1163" s="1"/>
      <c r="BD1163" s="1"/>
      <c r="BE1163" s="1"/>
      <c r="BF1163" s="1"/>
      <c r="BG1163" s="1"/>
      <c r="BH1163" s="1"/>
      <c r="BI1163" s="1"/>
      <c r="BJ1163" s="1"/>
      <c r="BK1163" s="1"/>
      <c r="BL1163" s="1"/>
      <c r="BM1163" s="1"/>
      <c r="BN1163" s="1"/>
      <c r="BO1163" s="1"/>
      <c r="BP1163" s="1"/>
      <c r="BQ1163" s="1"/>
      <c r="BR1163" s="1"/>
      <c r="BS1163" s="1"/>
      <c r="BT1163" s="1"/>
      <c r="BU1163" s="1"/>
      <c r="BV1163" s="1"/>
      <c r="BW1163" s="1"/>
      <c r="BX1163" s="1"/>
      <c r="BY1163" s="1"/>
      <c r="BZ1163" s="1"/>
      <c r="CA1163" s="1"/>
      <c r="CB1163" s="1"/>
      <c r="CC1163" s="1"/>
      <c r="CD1163" s="1"/>
      <c r="CE1163" s="1"/>
      <c r="CF1163" s="1"/>
      <c r="CG1163" s="1"/>
      <c r="CH1163" s="1"/>
      <c r="CI1163" s="1"/>
      <c r="CJ1163" s="1"/>
    </row>
    <row r="1164" spans="1:88" x14ac:dyDescent="0.25">
      <c r="A1164" s="1"/>
      <c r="B1164" s="1"/>
      <c r="C1164" s="1"/>
      <c r="D1164" s="1"/>
      <c r="E1164" s="1"/>
      <c r="F1164" s="1"/>
      <c r="G1164" s="1"/>
      <c r="H1164" s="1"/>
      <c r="I1164" s="1"/>
      <c r="J1164" s="1"/>
      <c r="K1164" s="1"/>
      <c r="L1164" s="1"/>
      <c r="M1164" s="1"/>
      <c r="N1164" s="1"/>
      <c r="O1164" s="1"/>
      <c r="P1164" s="1"/>
      <c r="Q1164" s="1"/>
      <c r="R1164" s="1"/>
      <c r="S1164" s="1"/>
      <c r="T1164" s="1"/>
      <c r="U1164" s="1"/>
      <c r="V1164" s="1"/>
      <c r="W1164" s="1"/>
      <c r="X1164" s="1"/>
      <c r="Y1164" s="1"/>
      <c r="Z1164" s="1"/>
      <c r="AA1164" s="1"/>
      <c r="AB1164" s="1"/>
      <c r="AC1164" s="1"/>
      <c r="AD1164" s="1"/>
      <c r="AE1164" s="1"/>
      <c r="AF1164" s="1"/>
      <c r="AG1164" s="1"/>
      <c r="AH1164" s="1"/>
      <c r="AI1164" s="1"/>
      <c r="AJ1164" s="1"/>
      <c r="AK1164" s="1"/>
      <c r="AL1164" s="1"/>
      <c r="AM1164" s="1"/>
      <c r="AN1164" s="1"/>
      <c r="AO1164" s="1"/>
      <c r="AP1164" s="1"/>
      <c r="AQ1164" s="1"/>
      <c r="AR1164" s="1"/>
      <c r="AS1164" s="1"/>
      <c r="AT1164" s="1"/>
      <c r="AU1164" s="1"/>
      <c r="AV1164" s="1"/>
      <c r="AW1164" s="1"/>
      <c r="AX1164" s="1"/>
      <c r="AY1164" s="1"/>
      <c r="AZ1164" s="1"/>
      <c r="BA1164" s="1"/>
      <c r="BB1164" s="1"/>
      <c r="BC1164" s="1"/>
      <c r="BD1164" s="1"/>
      <c r="BE1164" s="1"/>
      <c r="BF1164" s="1"/>
      <c r="BG1164" s="1"/>
      <c r="BH1164" s="1"/>
      <c r="BI1164" s="1"/>
      <c r="BJ1164" s="1"/>
      <c r="BK1164" s="1"/>
      <c r="BL1164" s="1"/>
      <c r="BM1164" s="1"/>
      <c r="BN1164" s="1"/>
      <c r="BO1164" s="1"/>
      <c r="BP1164" s="1"/>
      <c r="BQ1164" s="1"/>
      <c r="BR1164" s="1"/>
      <c r="BS1164" s="1"/>
      <c r="BT1164" s="1"/>
      <c r="BU1164" s="1"/>
      <c r="BV1164" s="1"/>
      <c r="BW1164" s="1"/>
      <c r="BX1164" s="1"/>
      <c r="BY1164" s="1"/>
      <c r="BZ1164" s="1"/>
      <c r="CA1164" s="1"/>
      <c r="CB1164" s="1"/>
      <c r="CC1164" s="1"/>
      <c r="CD1164" s="1"/>
      <c r="CE1164" s="1"/>
      <c r="CF1164" s="1"/>
      <c r="CG1164" s="1"/>
      <c r="CH1164" s="1"/>
      <c r="CI1164" s="1"/>
      <c r="CJ1164" s="1"/>
    </row>
    <row r="1165" spans="1:88" x14ac:dyDescent="0.25">
      <c r="A1165" s="1"/>
      <c r="B1165" s="1"/>
      <c r="C1165" s="1"/>
      <c r="D1165" s="1"/>
      <c r="E1165" s="1"/>
      <c r="F1165" s="1"/>
      <c r="G1165" s="1"/>
      <c r="H1165" s="1"/>
      <c r="I1165" s="1"/>
      <c r="J1165" s="1"/>
      <c r="K1165" s="1"/>
      <c r="L1165" s="1"/>
      <c r="M1165" s="1"/>
      <c r="N1165" s="1"/>
      <c r="O1165" s="1"/>
      <c r="P1165" s="1"/>
      <c r="Q1165" s="1"/>
      <c r="R1165" s="1"/>
      <c r="S1165" s="1"/>
      <c r="T1165" s="1"/>
      <c r="U1165" s="1"/>
      <c r="V1165" s="1"/>
      <c r="W1165" s="1"/>
      <c r="X1165" s="1"/>
      <c r="Y1165" s="1"/>
      <c r="Z1165" s="1"/>
      <c r="AA1165" s="1"/>
      <c r="AB1165" s="1"/>
      <c r="AC1165" s="1"/>
      <c r="AD1165" s="1"/>
      <c r="AE1165" s="1"/>
      <c r="AF1165" s="1"/>
      <c r="AG1165" s="1"/>
      <c r="AH1165" s="1"/>
      <c r="AI1165" s="1"/>
      <c r="AJ1165" s="1"/>
      <c r="AK1165" s="1"/>
      <c r="AL1165" s="1"/>
      <c r="AM1165" s="1"/>
      <c r="AN1165" s="1"/>
      <c r="AO1165" s="1"/>
      <c r="AP1165" s="1"/>
      <c r="AQ1165" s="1"/>
      <c r="AR1165" s="1"/>
      <c r="AS1165" s="1"/>
      <c r="AT1165" s="1"/>
      <c r="AU1165" s="1"/>
      <c r="AV1165" s="1"/>
      <c r="AW1165" s="1"/>
      <c r="AX1165" s="1"/>
      <c r="AY1165" s="1"/>
      <c r="AZ1165" s="1"/>
      <c r="BA1165" s="1"/>
      <c r="BB1165" s="1"/>
      <c r="BC1165" s="1"/>
      <c r="BD1165" s="1"/>
      <c r="BE1165" s="1"/>
      <c r="BF1165" s="1"/>
      <c r="BG1165" s="1"/>
      <c r="BH1165" s="1"/>
      <c r="BI1165" s="1"/>
      <c r="BJ1165" s="1"/>
      <c r="BK1165" s="1"/>
      <c r="BL1165" s="1"/>
      <c r="BM1165" s="1"/>
      <c r="BN1165" s="1"/>
      <c r="BO1165" s="1"/>
      <c r="BP1165" s="1"/>
      <c r="BQ1165" s="1"/>
      <c r="BR1165" s="1"/>
      <c r="BS1165" s="1"/>
      <c r="BT1165" s="1"/>
      <c r="BU1165" s="1"/>
      <c r="BV1165" s="1"/>
      <c r="BW1165" s="1"/>
      <c r="BX1165" s="1"/>
      <c r="BY1165" s="1"/>
      <c r="BZ1165" s="1"/>
      <c r="CA1165" s="1"/>
      <c r="CB1165" s="1"/>
      <c r="CC1165" s="1"/>
      <c r="CD1165" s="1"/>
      <c r="CE1165" s="1"/>
      <c r="CF1165" s="1"/>
      <c r="CG1165" s="1"/>
      <c r="CH1165" s="1"/>
      <c r="CI1165" s="1"/>
      <c r="CJ1165" s="1"/>
    </row>
    <row r="1166" spans="1:88" x14ac:dyDescent="0.25">
      <c r="A1166" s="1"/>
      <c r="B1166" s="1"/>
      <c r="C1166" s="1"/>
      <c r="D1166" s="1"/>
      <c r="E1166" s="1"/>
      <c r="F1166" s="1"/>
      <c r="G1166" s="1"/>
      <c r="H1166" s="1"/>
      <c r="I1166" s="1"/>
      <c r="J1166" s="1"/>
      <c r="K1166" s="1"/>
      <c r="L1166" s="1"/>
      <c r="M1166" s="1"/>
      <c r="N1166" s="1"/>
      <c r="O1166" s="1"/>
      <c r="P1166" s="1"/>
      <c r="Q1166" s="1"/>
      <c r="R1166" s="1"/>
      <c r="S1166" s="1"/>
      <c r="T1166" s="1"/>
      <c r="U1166" s="1"/>
      <c r="V1166" s="1"/>
      <c r="W1166" s="1"/>
      <c r="X1166" s="1"/>
      <c r="Y1166" s="1"/>
      <c r="Z1166" s="1"/>
      <c r="AA1166" s="1"/>
      <c r="AB1166" s="1"/>
      <c r="AC1166" s="1"/>
      <c r="AD1166" s="1"/>
      <c r="AE1166" s="1"/>
      <c r="AF1166" s="1"/>
      <c r="AG1166" s="1"/>
      <c r="AH1166" s="1"/>
      <c r="AI1166" s="1"/>
      <c r="AJ1166" s="1"/>
      <c r="AK1166" s="1"/>
      <c r="AL1166" s="1"/>
      <c r="AM1166" s="1"/>
      <c r="AN1166" s="1"/>
      <c r="AO1166" s="1"/>
      <c r="AP1166" s="1"/>
      <c r="AQ1166" s="1"/>
      <c r="AR1166" s="1"/>
      <c r="AS1166" s="1"/>
      <c r="AT1166" s="1"/>
      <c r="AU1166" s="1"/>
      <c r="AV1166" s="1"/>
      <c r="AW1166" s="1"/>
      <c r="AX1166" s="1"/>
      <c r="AY1166" s="1"/>
      <c r="AZ1166" s="1"/>
      <c r="BA1166" s="1"/>
      <c r="BB1166" s="1"/>
      <c r="BC1166" s="1"/>
      <c r="BD1166" s="1"/>
      <c r="BE1166" s="1"/>
      <c r="BF1166" s="1"/>
      <c r="BG1166" s="1"/>
      <c r="BH1166" s="1"/>
      <c r="BI1166" s="1"/>
      <c r="BJ1166" s="1"/>
      <c r="BK1166" s="1"/>
      <c r="BL1166" s="1"/>
      <c r="BM1166" s="1"/>
      <c r="BN1166" s="1"/>
      <c r="BO1166" s="1"/>
      <c r="BP1166" s="1"/>
      <c r="BQ1166" s="1"/>
      <c r="BR1166" s="1"/>
      <c r="BS1166" s="1"/>
      <c r="BT1166" s="1"/>
      <c r="BU1166" s="1"/>
      <c r="BV1166" s="1"/>
      <c r="BW1166" s="1"/>
      <c r="BX1166" s="1"/>
      <c r="BY1166" s="1"/>
      <c r="BZ1166" s="1"/>
      <c r="CA1166" s="1"/>
      <c r="CB1166" s="1"/>
      <c r="CC1166" s="1"/>
      <c r="CD1166" s="1"/>
      <c r="CE1166" s="1"/>
      <c r="CF1166" s="1"/>
      <c r="CG1166" s="1"/>
      <c r="CH1166" s="1"/>
      <c r="CI1166" s="1"/>
      <c r="CJ1166" s="1"/>
    </row>
    <row r="1167" spans="1:88" x14ac:dyDescent="0.25">
      <c r="A1167" s="1"/>
      <c r="B1167" s="1"/>
      <c r="C1167" s="1"/>
      <c r="D1167" s="1"/>
      <c r="E1167" s="1"/>
      <c r="F1167" s="1"/>
      <c r="G1167" s="1"/>
      <c r="H1167" s="1"/>
      <c r="I1167" s="1"/>
      <c r="J1167" s="1"/>
      <c r="K1167" s="1"/>
      <c r="L1167" s="1"/>
      <c r="M1167" s="1"/>
      <c r="N1167" s="1"/>
      <c r="O1167" s="1"/>
      <c r="P1167" s="1"/>
      <c r="Q1167" s="1"/>
      <c r="R1167" s="1"/>
      <c r="S1167" s="1"/>
      <c r="T1167" s="1"/>
      <c r="U1167" s="1"/>
      <c r="V1167" s="1"/>
      <c r="W1167" s="1"/>
      <c r="X1167" s="1"/>
      <c r="Y1167" s="1"/>
      <c r="Z1167" s="1"/>
      <c r="AA1167" s="1"/>
      <c r="AB1167" s="1"/>
      <c r="AC1167" s="1"/>
      <c r="AD1167" s="1"/>
      <c r="AE1167" s="1"/>
      <c r="AF1167" s="1"/>
      <c r="AG1167" s="1"/>
      <c r="AH1167" s="1"/>
      <c r="AI1167" s="1"/>
      <c r="AJ1167" s="1"/>
      <c r="AK1167" s="1"/>
      <c r="AL1167" s="1"/>
      <c r="AM1167" s="1"/>
      <c r="AN1167" s="1"/>
      <c r="AO1167" s="1"/>
      <c r="AP1167" s="1"/>
      <c r="AQ1167" s="1"/>
      <c r="AR1167" s="1"/>
      <c r="AS1167" s="1"/>
      <c r="AT1167" s="1"/>
      <c r="AU1167" s="1"/>
      <c r="AV1167" s="1"/>
      <c r="AW1167" s="1"/>
      <c r="AX1167" s="1"/>
      <c r="AY1167" s="1"/>
      <c r="AZ1167" s="1"/>
      <c r="BA1167" s="1"/>
      <c r="BB1167" s="1"/>
      <c r="BC1167" s="1"/>
      <c r="BD1167" s="1"/>
      <c r="BE1167" s="1"/>
      <c r="BF1167" s="1"/>
      <c r="BG1167" s="1"/>
      <c r="BH1167" s="1"/>
      <c r="BI1167" s="1"/>
      <c r="BJ1167" s="1"/>
      <c r="BK1167" s="1"/>
      <c r="BL1167" s="1"/>
      <c r="BM1167" s="1"/>
      <c r="BN1167" s="1"/>
      <c r="BO1167" s="1"/>
      <c r="BP1167" s="1"/>
      <c r="BQ1167" s="1"/>
      <c r="BR1167" s="1"/>
      <c r="BS1167" s="1"/>
      <c r="BT1167" s="1"/>
      <c r="BU1167" s="1"/>
      <c r="BV1167" s="1"/>
      <c r="BW1167" s="1"/>
      <c r="BX1167" s="1"/>
      <c r="BY1167" s="1"/>
      <c r="BZ1167" s="1"/>
      <c r="CA1167" s="1"/>
      <c r="CB1167" s="1"/>
      <c r="CC1167" s="1"/>
      <c r="CD1167" s="1"/>
      <c r="CE1167" s="1"/>
      <c r="CF1167" s="1"/>
      <c r="CG1167" s="1"/>
      <c r="CH1167" s="1"/>
      <c r="CI1167" s="1"/>
      <c r="CJ1167" s="1"/>
    </row>
    <row r="1168" spans="1:88" x14ac:dyDescent="0.25">
      <c r="A1168" s="1"/>
      <c r="B1168" s="1"/>
      <c r="C1168" s="1"/>
      <c r="D1168" s="1"/>
      <c r="E1168" s="1"/>
      <c r="F1168" s="1"/>
      <c r="G1168" s="1"/>
      <c r="H1168" s="1"/>
      <c r="I1168" s="1"/>
      <c r="J1168" s="1"/>
      <c r="K1168" s="1"/>
      <c r="L1168" s="1"/>
      <c r="M1168" s="1"/>
      <c r="N1168" s="1"/>
      <c r="O1168" s="1"/>
      <c r="P1168" s="1"/>
      <c r="Q1168" s="1"/>
      <c r="R1168" s="1"/>
      <c r="S1168" s="1"/>
      <c r="T1168" s="1"/>
      <c r="U1168" s="1"/>
      <c r="V1168" s="1"/>
      <c r="W1168" s="1"/>
      <c r="X1168" s="1"/>
      <c r="Y1168" s="1"/>
      <c r="Z1168" s="1"/>
      <c r="AA1168" s="1"/>
      <c r="AB1168" s="1"/>
      <c r="AC1168" s="1"/>
      <c r="AD1168" s="1"/>
      <c r="AE1168" s="1"/>
      <c r="AF1168" s="1"/>
      <c r="AG1168" s="1"/>
      <c r="AH1168" s="1"/>
      <c r="AI1168" s="1"/>
      <c r="AJ1168" s="1"/>
      <c r="AK1168" s="1"/>
      <c r="AL1168" s="1"/>
      <c r="AM1168" s="1"/>
      <c r="AN1168" s="1"/>
      <c r="AO1168" s="1"/>
      <c r="AP1168" s="1"/>
      <c r="AQ1168" s="1"/>
      <c r="AR1168" s="1"/>
      <c r="AS1168" s="1"/>
      <c r="AT1168" s="1"/>
      <c r="AU1168" s="1"/>
      <c r="AV1168" s="1"/>
      <c r="AW1168" s="1"/>
      <c r="AX1168" s="1"/>
      <c r="AY1168" s="1"/>
      <c r="AZ1168" s="1"/>
      <c r="BA1168" s="1"/>
      <c r="BB1168" s="1"/>
      <c r="BC1168" s="1"/>
      <c r="BD1168" s="1"/>
      <c r="BE1168" s="1"/>
      <c r="BF1168" s="1"/>
      <c r="BG1168" s="1"/>
      <c r="BH1168" s="1"/>
      <c r="BI1168" s="1"/>
      <c r="BJ1168" s="1"/>
      <c r="BK1168" s="1"/>
      <c r="BL1168" s="1"/>
      <c r="BM1168" s="1"/>
      <c r="BN1168" s="1"/>
      <c r="BO1168" s="1"/>
      <c r="BP1168" s="1"/>
      <c r="BQ1168" s="1"/>
      <c r="BR1168" s="1"/>
      <c r="BS1168" s="1"/>
      <c r="BT1168" s="1"/>
      <c r="BU1168" s="1"/>
      <c r="BV1168" s="1"/>
      <c r="BW1168" s="1"/>
      <c r="BX1168" s="1"/>
      <c r="BY1168" s="1"/>
      <c r="BZ1168" s="1"/>
      <c r="CA1168" s="1"/>
      <c r="CB1168" s="1"/>
      <c r="CC1168" s="1"/>
      <c r="CD1168" s="1"/>
      <c r="CE1168" s="1"/>
      <c r="CF1168" s="1"/>
      <c r="CG1168" s="1"/>
      <c r="CH1168" s="1"/>
      <c r="CI1168" s="1"/>
      <c r="CJ1168" s="1"/>
    </row>
    <row r="1169" spans="1:88" x14ac:dyDescent="0.25">
      <c r="A1169" s="1"/>
      <c r="B1169" s="1"/>
      <c r="C1169" s="1"/>
      <c r="D1169" s="1"/>
      <c r="E1169" s="1"/>
      <c r="F1169" s="1"/>
      <c r="G1169" s="1"/>
      <c r="H1169" s="1"/>
      <c r="I1169" s="1"/>
      <c r="J1169" s="1"/>
      <c r="K1169" s="1"/>
      <c r="L1169" s="1"/>
      <c r="M1169" s="1"/>
      <c r="N1169" s="1"/>
      <c r="O1169" s="1"/>
      <c r="P1169" s="1"/>
      <c r="Q1169" s="1"/>
      <c r="R1169" s="1"/>
      <c r="S1169" s="1"/>
      <c r="T1169" s="1"/>
      <c r="U1169" s="1"/>
      <c r="V1169" s="1"/>
      <c r="W1169" s="1"/>
      <c r="X1169" s="1"/>
      <c r="Y1169" s="1"/>
      <c r="Z1169" s="1"/>
      <c r="AA1169" s="1"/>
      <c r="AB1169" s="1"/>
      <c r="AC1169" s="1"/>
      <c r="AD1169" s="1"/>
      <c r="AE1169" s="1"/>
      <c r="AF1169" s="1"/>
      <c r="AG1169" s="1"/>
      <c r="AH1169" s="1"/>
      <c r="AI1169" s="1"/>
      <c r="AJ1169" s="1"/>
      <c r="AK1169" s="1"/>
      <c r="AL1169" s="1"/>
      <c r="AM1169" s="1"/>
      <c r="AN1169" s="1"/>
      <c r="AO1169" s="1"/>
      <c r="AP1169" s="1"/>
      <c r="AQ1169" s="1"/>
      <c r="AR1169" s="1"/>
      <c r="AS1169" s="1"/>
      <c r="AT1169" s="1"/>
      <c r="AU1169" s="1"/>
      <c r="AV1169" s="1"/>
      <c r="AW1169" s="1"/>
      <c r="AX1169" s="1"/>
      <c r="AY1169" s="1"/>
      <c r="AZ1169" s="1"/>
      <c r="BA1169" s="1"/>
      <c r="BB1169" s="1"/>
      <c r="BC1169" s="1"/>
      <c r="BD1169" s="1"/>
      <c r="BE1169" s="1"/>
      <c r="BF1169" s="1"/>
      <c r="BG1169" s="1"/>
      <c r="BH1169" s="1"/>
      <c r="BI1169" s="1"/>
      <c r="BJ1169" s="1"/>
      <c r="BK1169" s="1"/>
      <c r="BL1169" s="1"/>
      <c r="BM1169" s="1"/>
      <c r="BN1169" s="1"/>
      <c r="BO1169" s="1"/>
      <c r="BP1169" s="1"/>
      <c r="BQ1169" s="1"/>
      <c r="BR1169" s="1"/>
      <c r="BS1169" s="1"/>
      <c r="BT1169" s="1"/>
      <c r="BU1169" s="1"/>
      <c r="BV1169" s="1"/>
      <c r="BW1169" s="1"/>
      <c r="BX1169" s="1"/>
      <c r="BY1169" s="1"/>
      <c r="BZ1169" s="1"/>
      <c r="CA1169" s="1"/>
      <c r="CB1169" s="1"/>
      <c r="CC1169" s="1"/>
      <c r="CD1169" s="1"/>
      <c r="CE1169" s="1"/>
      <c r="CF1169" s="1"/>
      <c r="CG1169" s="1"/>
      <c r="CH1169" s="1"/>
      <c r="CI1169" s="1"/>
      <c r="CJ1169" s="1"/>
    </row>
    <row r="1170" spans="1:88" x14ac:dyDescent="0.25">
      <c r="A1170" s="1"/>
      <c r="B1170" s="1"/>
      <c r="C1170" s="1"/>
      <c r="D1170" s="1"/>
      <c r="E1170" s="1"/>
      <c r="F1170" s="1"/>
      <c r="G1170" s="1"/>
      <c r="H1170" s="1"/>
      <c r="I1170" s="1"/>
      <c r="J1170" s="1"/>
      <c r="K1170" s="1"/>
      <c r="L1170" s="1"/>
      <c r="M1170" s="1"/>
      <c r="N1170" s="1"/>
      <c r="O1170" s="1"/>
      <c r="P1170" s="1"/>
      <c r="Q1170" s="1"/>
      <c r="R1170" s="1"/>
      <c r="S1170" s="1"/>
      <c r="T1170" s="1"/>
      <c r="U1170" s="1"/>
      <c r="V1170" s="1"/>
      <c r="W1170" s="1"/>
      <c r="X1170" s="1"/>
      <c r="Y1170" s="1"/>
      <c r="Z1170" s="1"/>
      <c r="AA1170" s="1"/>
      <c r="AB1170" s="1"/>
      <c r="AC1170" s="1"/>
      <c r="AD1170" s="1"/>
      <c r="AE1170" s="1"/>
      <c r="AF1170" s="1"/>
      <c r="AG1170" s="1"/>
      <c r="AH1170" s="1"/>
      <c r="AI1170" s="1"/>
      <c r="AJ1170" s="1"/>
      <c r="AK1170" s="1"/>
      <c r="AL1170" s="1"/>
      <c r="AM1170" s="1"/>
      <c r="AN1170" s="1"/>
      <c r="AO1170" s="1"/>
      <c r="AP1170" s="1"/>
      <c r="AQ1170" s="1"/>
      <c r="AR1170" s="1"/>
      <c r="AS1170" s="1"/>
      <c r="AT1170" s="1"/>
      <c r="AU1170" s="1"/>
      <c r="AV1170" s="1"/>
      <c r="AW1170" s="1"/>
      <c r="AX1170" s="1"/>
      <c r="AY1170" s="1"/>
      <c r="AZ1170" s="1"/>
      <c r="BA1170" s="1"/>
      <c r="BB1170" s="1"/>
      <c r="BC1170" s="1"/>
      <c r="BD1170" s="1"/>
      <c r="BE1170" s="1"/>
      <c r="BF1170" s="1"/>
      <c r="BG1170" s="1"/>
      <c r="BH1170" s="1"/>
      <c r="BI1170" s="1"/>
      <c r="BJ1170" s="1"/>
      <c r="BK1170" s="1"/>
      <c r="BL1170" s="1"/>
      <c r="BM1170" s="1"/>
      <c r="BN1170" s="1"/>
      <c r="BO1170" s="1"/>
      <c r="BP1170" s="1"/>
      <c r="BQ1170" s="1"/>
      <c r="BR1170" s="1"/>
      <c r="BS1170" s="1"/>
      <c r="BT1170" s="1"/>
      <c r="BU1170" s="1"/>
      <c r="BV1170" s="1"/>
      <c r="BW1170" s="1"/>
      <c r="BX1170" s="1"/>
      <c r="BY1170" s="1"/>
      <c r="BZ1170" s="1"/>
      <c r="CA1170" s="1"/>
      <c r="CB1170" s="1"/>
      <c r="CC1170" s="1"/>
      <c r="CD1170" s="1"/>
      <c r="CE1170" s="1"/>
      <c r="CF1170" s="1"/>
      <c r="CG1170" s="1"/>
      <c r="CH1170" s="1"/>
      <c r="CI1170" s="1"/>
      <c r="CJ1170" s="1"/>
    </row>
    <row r="1171" spans="1:88" x14ac:dyDescent="0.25">
      <c r="A1171" s="1"/>
      <c r="B1171" s="1"/>
      <c r="C1171" s="1"/>
      <c r="D1171" s="1"/>
      <c r="E1171" s="1"/>
      <c r="F1171" s="1"/>
      <c r="G1171" s="1"/>
      <c r="H1171" s="1"/>
      <c r="I1171" s="1"/>
      <c r="J1171" s="1"/>
      <c r="K1171" s="1"/>
      <c r="L1171" s="1"/>
      <c r="M1171" s="1"/>
      <c r="N1171" s="1"/>
      <c r="O1171" s="1"/>
      <c r="P1171" s="1"/>
      <c r="Q1171" s="1"/>
      <c r="R1171" s="1"/>
      <c r="S1171" s="1"/>
      <c r="T1171" s="1"/>
      <c r="U1171" s="1"/>
      <c r="V1171" s="1"/>
      <c r="W1171" s="1"/>
      <c r="X1171" s="1"/>
      <c r="Y1171" s="1"/>
      <c r="Z1171" s="1"/>
      <c r="AA1171" s="1"/>
      <c r="AB1171" s="1"/>
      <c r="AC1171" s="1"/>
      <c r="AD1171" s="1"/>
      <c r="AE1171" s="1"/>
      <c r="AF1171" s="1"/>
      <c r="AG1171" s="1"/>
      <c r="AH1171" s="1"/>
      <c r="AI1171" s="1"/>
      <c r="AJ1171" s="1"/>
      <c r="AK1171" s="1"/>
      <c r="AL1171" s="1"/>
      <c r="AM1171" s="1"/>
      <c r="AN1171" s="1"/>
      <c r="AO1171" s="1"/>
      <c r="AP1171" s="1"/>
      <c r="AQ1171" s="1"/>
      <c r="AR1171" s="1"/>
      <c r="AS1171" s="1"/>
      <c r="AT1171" s="1"/>
      <c r="AU1171" s="1"/>
      <c r="AV1171" s="1"/>
      <c r="AW1171" s="1"/>
      <c r="AX1171" s="1"/>
      <c r="AY1171" s="1"/>
      <c r="AZ1171" s="1"/>
      <c r="BA1171" s="1"/>
      <c r="BB1171" s="1"/>
      <c r="BC1171" s="1"/>
      <c r="BD1171" s="1"/>
      <c r="BE1171" s="1"/>
      <c r="BF1171" s="1"/>
      <c r="BG1171" s="1"/>
      <c r="BH1171" s="1"/>
      <c r="BI1171" s="1"/>
      <c r="BJ1171" s="1"/>
      <c r="BK1171" s="1"/>
      <c r="BL1171" s="1"/>
      <c r="BM1171" s="1"/>
      <c r="BN1171" s="1"/>
      <c r="BO1171" s="1"/>
      <c r="BP1171" s="1"/>
      <c r="BQ1171" s="1"/>
      <c r="BR1171" s="1"/>
      <c r="BS1171" s="1"/>
      <c r="BT1171" s="1"/>
      <c r="BU1171" s="1"/>
      <c r="BV1171" s="1"/>
      <c r="BW1171" s="1"/>
      <c r="BX1171" s="1"/>
      <c r="BY1171" s="1"/>
      <c r="BZ1171" s="1"/>
      <c r="CA1171" s="1"/>
      <c r="CB1171" s="1"/>
      <c r="CC1171" s="1"/>
      <c r="CD1171" s="1"/>
      <c r="CE1171" s="1"/>
      <c r="CF1171" s="1"/>
      <c r="CG1171" s="1"/>
      <c r="CH1171" s="1"/>
      <c r="CI1171" s="1"/>
      <c r="CJ1171" s="1"/>
    </row>
    <row r="1172" spans="1:88" x14ac:dyDescent="0.25">
      <c r="A1172" s="1"/>
      <c r="B1172" s="1"/>
      <c r="C1172" s="1"/>
      <c r="D1172" s="1"/>
      <c r="E1172" s="1"/>
      <c r="F1172" s="1"/>
      <c r="G1172" s="1"/>
      <c r="H1172" s="1"/>
      <c r="I1172" s="1"/>
      <c r="J1172" s="1"/>
      <c r="K1172" s="1"/>
      <c r="L1172" s="1"/>
      <c r="M1172" s="1"/>
      <c r="N1172" s="1"/>
      <c r="O1172" s="1"/>
      <c r="P1172" s="1"/>
      <c r="Q1172" s="1"/>
      <c r="R1172" s="1"/>
      <c r="S1172" s="1"/>
      <c r="T1172" s="1"/>
      <c r="U1172" s="1"/>
      <c r="V1172" s="1"/>
      <c r="W1172" s="1"/>
      <c r="X1172" s="1"/>
      <c r="Y1172" s="1"/>
      <c r="Z1172" s="1"/>
      <c r="AA1172" s="1"/>
      <c r="AB1172" s="1"/>
      <c r="AC1172" s="1"/>
      <c r="AD1172" s="1"/>
      <c r="AE1172" s="1"/>
      <c r="AF1172" s="1"/>
      <c r="AG1172" s="1"/>
      <c r="AH1172" s="1"/>
      <c r="AI1172" s="1"/>
      <c r="AJ1172" s="1"/>
      <c r="AK1172" s="1"/>
      <c r="AL1172" s="1"/>
      <c r="AM1172" s="1"/>
      <c r="AN1172" s="1"/>
      <c r="AO1172" s="1"/>
      <c r="AP1172" s="1"/>
      <c r="AQ1172" s="1"/>
      <c r="AR1172" s="1"/>
      <c r="AS1172" s="1"/>
      <c r="AT1172" s="1"/>
      <c r="AU1172" s="1"/>
      <c r="AV1172" s="1"/>
      <c r="AW1172" s="1"/>
      <c r="AX1172" s="1"/>
      <c r="AY1172" s="1"/>
      <c r="AZ1172" s="1"/>
      <c r="BA1172" s="1"/>
      <c r="BB1172" s="1"/>
      <c r="BC1172" s="1"/>
      <c r="BD1172" s="1"/>
      <c r="BE1172" s="1"/>
      <c r="BF1172" s="1"/>
      <c r="BG1172" s="1"/>
      <c r="BH1172" s="1"/>
      <c r="BI1172" s="1"/>
      <c r="BJ1172" s="1"/>
      <c r="BK1172" s="1"/>
      <c r="BL1172" s="1"/>
      <c r="BM1172" s="1"/>
      <c r="BN1172" s="1"/>
      <c r="BO1172" s="1"/>
      <c r="BP1172" s="1"/>
      <c r="BQ1172" s="1"/>
      <c r="BR1172" s="1"/>
      <c r="BS1172" s="1"/>
      <c r="BT1172" s="1"/>
      <c r="BU1172" s="1"/>
      <c r="BV1172" s="1"/>
      <c r="BW1172" s="1"/>
      <c r="BX1172" s="1"/>
      <c r="BY1172" s="1"/>
      <c r="BZ1172" s="1"/>
      <c r="CA1172" s="1"/>
      <c r="CB1172" s="1"/>
      <c r="CC1172" s="1"/>
      <c r="CD1172" s="1"/>
      <c r="CE1172" s="1"/>
      <c r="CF1172" s="1"/>
      <c r="CG1172" s="1"/>
      <c r="CH1172" s="1"/>
      <c r="CI1172" s="1"/>
      <c r="CJ1172" s="1"/>
    </row>
    <row r="1173" spans="1:88" x14ac:dyDescent="0.25">
      <c r="A1173" s="1"/>
      <c r="B1173" s="1"/>
      <c r="C1173" s="1"/>
      <c r="D1173" s="1"/>
      <c r="E1173" s="1"/>
      <c r="F1173" s="1"/>
      <c r="G1173" s="1"/>
      <c r="H1173" s="1"/>
      <c r="I1173" s="1"/>
      <c r="J1173" s="1"/>
      <c r="K1173" s="1"/>
      <c r="L1173" s="1"/>
      <c r="M1173" s="1"/>
      <c r="N1173" s="1"/>
      <c r="O1173" s="1"/>
      <c r="P1173" s="1"/>
      <c r="Q1173" s="1"/>
      <c r="R1173" s="1"/>
      <c r="S1173" s="1"/>
      <c r="T1173" s="1"/>
      <c r="U1173" s="1"/>
      <c r="V1173" s="1"/>
      <c r="W1173" s="1"/>
      <c r="X1173" s="1"/>
      <c r="Y1173" s="1"/>
      <c r="Z1173" s="1"/>
      <c r="AA1173" s="1"/>
      <c r="AB1173" s="1"/>
      <c r="AC1173" s="1"/>
      <c r="AD1173" s="1"/>
      <c r="AE1173" s="1"/>
      <c r="AF1173" s="1"/>
      <c r="AG1173" s="1"/>
      <c r="AH1173" s="1"/>
      <c r="AI1173" s="1"/>
      <c r="AJ1173" s="1"/>
      <c r="AK1173" s="1"/>
      <c r="AL1173" s="1"/>
      <c r="AM1173" s="1"/>
      <c r="AN1173" s="1"/>
      <c r="AO1173" s="1"/>
      <c r="AP1173" s="1"/>
      <c r="AQ1173" s="1"/>
      <c r="AR1173" s="1"/>
      <c r="AS1173" s="1"/>
      <c r="AT1173" s="1"/>
      <c r="AU1173" s="1"/>
      <c r="AV1173" s="1"/>
      <c r="AW1173" s="1"/>
      <c r="AX1173" s="1"/>
      <c r="AY1173" s="1"/>
      <c r="AZ1173" s="1"/>
      <c r="BA1173" s="1"/>
      <c r="BB1173" s="1"/>
      <c r="BC1173" s="1"/>
      <c r="BD1173" s="1"/>
      <c r="BE1173" s="1"/>
      <c r="BF1173" s="1"/>
      <c r="BG1173" s="1"/>
      <c r="BH1173" s="1"/>
      <c r="BI1173" s="1"/>
      <c r="BJ1173" s="1"/>
      <c r="BK1173" s="1"/>
      <c r="BL1173" s="1"/>
      <c r="BM1173" s="1"/>
      <c r="BN1173" s="1"/>
      <c r="BO1173" s="1"/>
      <c r="BP1173" s="1"/>
      <c r="BQ1173" s="1"/>
      <c r="BR1173" s="1"/>
      <c r="BS1173" s="1"/>
      <c r="BT1173" s="1"/>
      <c r="BU1173" s="1"/>
      <c r="BV1173" s="1"/>
      <c r="BW1173" s="1"/>
      <c r="BX1173" s="1"/>
      <c r="BY1173" s="1"/>
      <c r="BZ1173" s="1"/>
      <c r="CA1173" s="1"/>
      <c r="CB1173" s="1"/>
      <c r="CC1173" s="1"/>
      <c r="CD1173" s="1"/>
      <c r="CE1173" s="1"/>
      <c r="CF1173" s="1"/>
      <c r="CG1173" s="1"/>
      <c r="CH1173" s="1"/>
      <c r="CI1173" s="1"/>
      <c r="CJ1173" s="1"/>
    </row>
    <row r="1174" spans="1:88" x14ac:dyDescent="0.25">
      <c r="A1174" s="1"/>
      <c r="B1174" s="1"/>
      <c r="C1174" s="1"/>
      <c r="D1174" s="1"/>
      <c r="E1174" s="1"/>
      <c r="F1174" s="1"/>
      <c r="G1174" s="1"/>
      <c r="H1174" s="1"/>
      <c r="I1174" s="1"/>
      <c r="J1174" s="1"/>
      <c r="K1174" s="1"/>
      <c r="L1174" s="1"/>
      <c r="M1174" s="1"/>
      <c r="N1174" s="1"/>
      <c r="O1174" s="1"/>
      <c r="P1174" s="1"/>
      <c r="Q1174" s="1"/>
      <c r="R1174" s="1"/>
      <c r="S1174" s="1"/>
      <c r="T1174" s="1"/>
      <c r="U1174" s="1"/>
      <c r="V1174" s="1"/>
      <c r="W1174" s="1"/>
      <c r="X1174" s="1"/>
      <c r="Y1174" s="1"/>
      <c r="Z1174" s="1"/>
      <c r="AA1174" s="1"/>
      <c r="AB1174" s="1"/>
      <c r="AC1174" s="1"/>
      <c r="AD1174" s="1"/>
      <c r="AE1174" s="1"/>
      <c r="AF1174" s="1"/>
      <c r="AG1174" s="1"/>
      <c r="AH1174" s="1"/>
      <c r="AI1174" s="1"/>
      <c r="AJ1174" s="1"/>
      <c r="AK1174" s="1"/>
      <c r="AL1174" s="1"/>
      <c r="AM1174" s="1"/>
      <c r="AN1174" s="1"/>
      <c r="AO1174" s="1"/>
      <c r="AP1174" s="1"/>
      <c r="AQ1174" s="1"/>
      <c r="AR1174" s="1"/>
      <c r="AS1174" s="1"/>
      <c r="AT1174" s="1"/>
      <c r="AU1174" s="1"/>
      <c r="AV1174" s="1"/>
      <c r="AW1174" s="1"/>
      <c r="AX1174" s="1"/>
      <c r="AY1174" s="1"/>
      <c r="AZ1174" s="1"/>
      <c r="BA1174" s="1"/>
      <c r="BB1174" s="1"/>
      <c r="BC1174" s="1"/>
      <c r="BD1174" s="1"/>
      <c r="BE1174" s="1"/>
      <c r="BF1174" s="1"/>
      <c r="BG1174" s="1"/>
      <c r="BH1174" s="1"/>
      <c r="BI1174" s="1"/>
      <c r="BJ1174" s="1"/>
      <c r="BK1174" s="1"/>
      <c r="BL1174" s="1"/>
      <c r="BM1174" s="1"/>
      <c r="BN1174" s="1"/>
      <c r="BO1174" s="1"/>
      <c r="BP1174" s="1"/>
      <c r="BQ1174" s="1"/>
      <c r="BR1174" s="1"/>
      <c r="BS1174" s="1"/>
      <c r="BT1174" s="1"/>
      <c r="BU1174" s="1"/>
      <c r="BV1174" s="1"/>
      <c r="BW1174" s="1"/>
      <c r="BX1174" s="1"/>
      <c r="BY1174" s="1"/>
      <c r="BZ1174" s="1"/>
      <c r="CA1174" s="1"/>
      <c r="CB1174" s="1"/>
      <c r="CC1174" s="1"/>
      <c r="CD1174" s="1"/>
      <c r="CE1174" s="1"/>
      <c r="CF1174" s="1"/>
      <c r="CG1174" s="1"/>
      <c r="CH1174" s="1"/>
      <c r="CI1174" s="1"/>
      <c r="CJ1174" s="1"/>
    </row>
    <row r="1175" spans="1:88" x14ac:dyDescent="0.25">
      <c r="A1175" s="1"/>
      <c r="B1175" s="1"/>
      <c r="C1175" s="1"/>
      <c r="D1175" s="1"/>
      <c r="E1175" s="1"/>
      <c r="F1175" s="1"/>
      <c r="G1175" s="1"/>
      <c r="H1175" s="1"/>
      <c r="I1175" s="1"/>
      <c r="J1175" s="1"/>
      <c r="K1175" s="1"/>
      <c r="L1175" s="1"/>
      <c r="M1175" s="1"/>
      <c r="N1175" s="1"/>
      <c r="O1175" s="1"/>
      <c r="P1175" s="1"/>
      <c r="Q1175" s="1"/>
      <c r="R1175" s="1"/>
      <c r="S1175" s="1"/>
      <c r="T1175" s="1"/>
      <c r="U1175" s="1"/>
      <c r="V1175" s="1"/>
      <c r="W1175" s="1"/>
      <c r="X1175" s="1"/>
      <c r="Y1175" s="1"/>
      <c r="Z1175" s="1"/>
      <c r="AA1175" s="1"/>
      <c r="AB1175" s="1"/>
      <c r="AC1175" s="1"/>
      <c r="AD1175" s="1"/>
      <c r="AE1175" s="1"/>
      <c r="AF1175" s="1"/>
      <c r="AG1175" s="1"/>
      <c r="AH1175" s="1"/>
      <c r="AI1175" s="1"/>
      <c r="AJ1175" s="1"/>
      <c r="AK1175" s="1"/>
      <c r="AL1175" s="1"/>
      <c r="AM1175" s="1"/>
      <c r="AN1175" s="1"/>
      <c r="AO1175" s="1"/>
      <c r="AP1175" s="1"/>
      <c r="AQ1175" s="1"/>
      <c r="AR1175" s="1"/>
      <c r="AS1175" s="1"/>
      <c r="AT1175" s="1"/>
      <c r="AU1175" s="1"/>
      <c r="AV1175" s="1"/>
      <c r="AW1175" s="1"/>
      <c r="AX1175" s="1"/>
      <c r="AY1175" s="1"/>
      <c r="AZ1175" s="1"/>
      <c r="BA1175" s="1"/>
      <c r="BB1175" s="1"/>
      <c r="BC1175" s="1"/>
      <c r="BD1175" s="1"/>
      <c r="BE1175" s="1"/>
      <c r="BF1175" s="1"/>
      <c r="BG1175" s="1"/>
      <c r="BH1175" s="1"/>
      <c r="BI1175" s="1"/>
      <c r="BJ1175" s="1"/>
      <c r="BK1175" s="1"/>
      <c r="BL1175" s="1"/>
      <c r="BM1175" s="1"/>
      <c r="BN1175" s="1"/>
      <c r="BO1175" s="1"/>
      <c r="BP1175" s="1"/>
      <c r="BQ1175" s="1"/>
      <c r="BR1175" s="1"/>
      <c r="BS1175" s="1"/>
      <c r="BT1175" s="1"/>
      <c r="BU1175" s="1"/>
      <c r="BV1175" s="1"/>
      <c r="BW1175" s="1"/>
      <c r="BX1175" s="1"/>
      <c r="BY1175" s="1"/>
      <c r="BZ1175" s="1"/>
      <c r="CA1175" s="1"/>
      <c r="CB1175" s="1"/>
      <c r="CC1175" s="1"/>
      <c r="CD1175" s="1"/>
      <c r="CE1175" s="1"/>
      <c r="CF1175" s="1"/>
      <c r="CG1175" s="1"/>
      <c r="CH1175" s="1"/>
      <c r="CI1175" s="1"/>
      <c r="CJ1175" s="1"/>
    </row>
    <row r="1176" spans="1:88" x14ac:dyDescent="0.25">
      <c r="A1176" s="1"/>
      <c r="B1176" s="1"/>
      <c r="C1176" s="1"/>
      <c r="D1176" s="1"/>
      <c r="E1176" s="1"/>
      <c r="F1176" s="1"/>
      <c r="G1176" s="1"/>
      <c r="H1176" s="1"/>
      <c r="I1176" s="1"/>
      <c r="J1176" s="1"/>
      <c r="K1176" s="1"/>
      <c r="L1176" s="1"/>
      <c r="M1176" s="1"/>
      <c r="N1176" s="1"/>
      <c r="O1176" s="1"/>
      <c r="P1176" s="1"/>
      <c r="Q1176" s="1"/>
      <c r="R1176" s="1"/>
      <c r="S1176" s="1"/>
      <c r="T1176" s="1"/>
      <c r="U1176" s="1"/>
      <c r="V1176" s="1"/>
      <c r="W1176" s="1"/>
      <c r="X1176" s="1"/>
      <c r="Y1176" s="1"/>
      <c r="Z1176" s="1"/>
      <c r="AA1176" s="1"/>
      <c r="AB1176" s="1"/>
      <c r="AC1176" s="1"/>
      <c r="AD1176" s="1"/>
      <c r="AE1176" s="1"/>
      <c r="AF1176" s="1"/>
      <c r="AG1176" s="1"/>
      <c r="AH1176" s="1"/>
      <c r="AI1176" s="1"/>
      <c r="AJ1176" s="1"/>
      <c r="AK1176" s="1"/>
      <c r="AL1176" s="1"/>
      <c r="AM1176" s="1"/>
      <c r="AN1176" s="1"/>
      <c r="AO1176" s="1"/>
      <c r="AP1176" s="1"/>
      <c r="AQ1176" s="1"/>
      <c r="AR1176" s="1"/>
      <c r="AS1176" s="1"/>
      <c r="AT1176" s="1"/>
      <c r="AU1176" s="1"/>
      <c r="AV1176" s="1"/>
      <c r="AW1176" s="1"/>
      <c r="AX1176" s="1"/>
      <c r="AY1176" s="1"/>
      <c r="AZ1176" s="1"/>
      <c r="BA1176" s="1"/>
      <c r="BB1176" s="1"/>
      <c r="BC1176" s="1"/>
      <c r="BD1176" s="1"/>
      <c r="BE1176" s="1"/>
      <c r="BF1176" s="1"/>
      <c r="BG1176" s="1"/>
      <c r="BH1176" s="1"/>
      <c r="BI1176" s="1"/>
      <c r="BJ1176" s="1"/>
      <c r="BK1176" s="1"/>
      <c r="BL1176" s="1"/>
      <c r="BM1176" s="1"/>
      <c r="BN1176" s="1"/>
      <c r="BO1176" s="1"/>
      <c r="BP1176" s="1"/>
      <c r="BQ1176" s="1"/>
      <c r="BR1176" s="1"/>
      <c r="BS1176" s="1"/>
      <c r="BT1176" s="1"/>
      <c r="BU1176" s="1"/>
      <c r="BV1176" s="1"/>
      <c r="BW1176" s="1"/>
      <c r="BX1176" s="1"/>
      <c r="BY1176" s="1"/>
      <c r="BZ1176" s="1"/>
      <c r="CA1176" s="1"/>
      <c r="CB1176" s="1"/>
      <c r="CC1176" s="1"/>
      <c r="CD1176" s="1"/>
      <c r="CE1176" s="1"/>
      <c r="CF1176" s="1"/>
      <c r="CG1176" s="1"/>
      <c r="CH1176" s="1"/>
      <c r="CI1176" s="1"/>
      <c r="CJ1176" s="1"/>
    </row>
    <row r="1177" spans="1:88" x14ac:dyDescent="0.25">
      <c r="A1177" s="1"/>
      <c r="B1177" s="1"/>
      <c r="C1177" s="1"/>
      <c r="D1177" s="1"/>
      <c r="E1177" s="1"/>
      <c r="F1177" s="1"/>
      <c r="G1177" s="1"/>
      <c r="H1177" s="1"/>
      <c r="I1177" s="1"/>
      <c r="J1177" s="1"/>
      <c r="K1177" s="1"/>
      <c r="L1177" s="1"/>
      <c r="M1177" s="1"/>
      <c r="N1177" s="1"/>
      <c r="O1177" s="1"/>
      <c r="P1177" s="1"/>
      <c r="Q1177" s="1"/>
      <c r="R1177" s="1"/>
      <c r="S1177" s="1"/>
      <c r="T1177" s="1"/>
      <c r="U1177" s="1"/>
      <c r="V1177" s="1"/>
      <c r="W1177" s="1"/>
      <c r="X1177" s="1"/>
      <c r="Y1177" s="1"/>
      <c r="Z1177" s="1"/>
      <c r="AA1177" s="1"/>
      <c r="AB1177" s="1"/>
      <c r="AC1177" s="1"/>
      <c r="AD1177" s="1"/>
      <c r="AE1177" s="1"/>
      <c r="AF1177" s="1"/>
      <c r="AG1177" s="1"/>
      <c r="AH1177" s="1"/>
      <c r="AI1177" s="1"/>
      <c r="AJ1177" s="1"/>
      <c r="AK1177" s="1"/>
      <c r="AL1177" s="1"/>
      <c r="AM1177" s="1"/>
      <c r="AN1177" s="1"/>
      <c r="AO1177" s="1"/>
      <c r="AP1177" s="1"/>
      <c r="AQ1177" s="1"/>
      <c r="AR1177" s="1"/>
      <c r="AS1177" s="1"/>
      <c r="AT1177" s="1"/>
      <c r="AU1177" s="1"/>
      <c r="AV1177" s="1"/>
      <c r="AW1177" s="1"/>
      <c r="AX1177" s="1"/>
      <c r="AY1177" s="1"/>
      <c r="AZ1177" s="1"/>
      <c r="BA1177" s="1"/>
      <c r="BB1177" s="1"/>
      <c r="BC1177" s="1"/>
      <c r="BD1177" s="1"/>
      <c r="BE1177" s="1"/>
      <c r="BF1177" s="1"/>
      <c r="BG1177" s="1"/>
      <c r="BH1177" s="1"/>
      <c r="BI1177" s="1"/>
      <c r="BJ1177" s="1"/>
      <c r="BK1177" s="1"/>
      <c r="BL1177" s="1"/>
      <c r="BM1177" s="1"/>
      <c r="BN1177" s="1"/>
      <c r="BO1177" s="1"/>
      <c r="BP1177" s="1"/>
      <c r="BQ1177" s="1"/>
      <c r="BR1177" s="1"/>
      <c r="BS1177" s="1"/>
      <c r="BT1177" s="1"/>
      <c r="BU1177" s="1"/>
      <c r="BV1177" s="1"/>
      <c r="BW1177" s="1"/>
      <c r="BX1177" s="1"/>
      <c r="BY1177" s="1"/>
      <c r="BZ1177" s="1"/>
      <c r="CA1177" s="1"/>
      <c r="CB1177" s="1"/>
      <c r="CC1177" s="1"/>
      <c r="CD1177" s="1"/>
      <c r="CE1177" s="1"/>
      <c r="CF1177" s="1"/>
      <c r="CG1177" s="1"/>
      <c r="CH1177" s="1"/>
      <c r="CI1177" s="1"/>
      <c r="CJ1177" s="1"/>
    </row>
    <row r="1178" spans="1:88" x14ac:dyDescent="0.25">
      <c r="A1178" s="1"/>
      <c r="B1178" s="1"/>
      <c r="C1178" s="1"/>
      <c r="D1178" s="1"/>
      <c r="E1178" s="1"/>
      <c r="F1178" s="1"/>
      <c r="G1178" s="1"/>
      <c r="H1178" s="1"/>
      <c r="I1178" s="1"/>
      <c r="J1178" s="1"/>
      <c r="K1178" s="1"/>
      <c r="L1178" s="1"/>
      <c r="M1178" s="1"/>
      <c r="N1178" s="1"/>
      <c r="O1178" s="1"/>
      <c r="P1178" s="1"/>
      <c r="Q1178" s="1"/>
      <c r="R1178" s="1"/>
      <c r="S1178" s="1"/>
      <c r="T1178" s="1"/>
      <c r="U1178" s="1"/>
      <c r="V1178" s="1"/>
      <c r="W1178" s="1"/>
      <c r="X1178" s="1"/>
      <c r="Y1178" s="1"/>
      <c r="Z1178" s="1"/>
      <c r="AA1178" s="1"/>
      <c r="AB1178" s="1"/>
      <c r="AC1178" s="1"/>
      <c r="AD1178" s="1"/>
      <c r="AE1178" s="1"/>
      <c r="AF1178" s="1"/>
      <c r="AG1178" s="1"/>
      <c r="AH1178" s="1"/>
      <c r="AI1178" s="1"/>
      <c r="AJ1178" s="1"/>
      <c r="AK1178" s="1"/>
      <c r="AL1178" s="1"/>
      <c r="AM1178" s="1"/>
      <c r="AN1178" s="1"/>
      <c r="AO1178" s="1"/>
      <c r="AP1178" s="1"/>
      <c r="AQ1178" s="1"/>
      <c r="AR1178" s="1"/>
      <c r="AS1178" s="1"/>
      <c r="AT1178" s="1"/>
      <c r="AU1178" s="1"/>
      <c r="AV1178" s="1"/>
      <c r="AW1178" s="1"/>
      <c r="AX1178" s="1"/>
      <c r="AY1178" s="1"/>
      <c r="AZ1178" s="1"/>
      <c r="BA1178" s="1"/>
      <c r="BB1178" s="1"/>
      <c r="BC1178" s="1"/>
      <c r="BD1178" s="1"/>
      <c r="BE1178" s="1"/>
      <c r="BF1178" s="1"/>
      <c r="BG1178" s="1"/>
      <c r="BH1178" s="1"/>
      <c r="BI1178" s="1"/>
      <c r="BJ1178" s="1"/>
      <c r="BK1178" s="1"/>
      <c r="BL1178" s="1"/>
      <c r="BM1178" s="1"/>
      <c r="BN1178" s="1"/>
      <c r="BO1178" s="1"/>
      <c r="BP1178" s="1"/>
      <c r="BQ1178" s="1"/>
      <c r="BR1178" s="1"/>
      <c r="BS1178" s="1"/>
      <c r="BT1178" s="1"/>
      <c r="BU1178" s="1"/>
      <c r="BV1178" s="1"/>
      <c r="BW1178" s="1"/>
      <c r="BX1178" s="1"/>
      <c r="BY1178" s="1"/>
      <c r="BZ1178" s="1"/>
      <c r="CA1178" s="1"/>
      <c r="CB1178" s="1"/>
      <c r="CC1178" s="1"/>
      <c r="CD1178" s="1"/>
      <c r="CE1178" s="1"/>
      <c r="CF1178" s="1"/>
      <c r="CG1178" s="1"/>
      <c r="CH1178" s="1"/>
      <c r="CI1178" s="1"/>
      <c r="CJ1178" s="1"/>
    </row>
    <row r="1179" spans="1:88" x14ac:dyDescent="0.25">
      <c r="A1179" s="1"/>
      <c r="B1179" s="1"/>
      <c r="C1179" s="1"/>
      <c r="D1179" s="1"/>
      <c r="E1179" s="1"/>
      <c r="F1179" s="1"/>
      <c r="G1179" s="1"/>
      <c r="H1179" s="1"/>
      <c r="I1179" s="1"/>
      <c r="J1179" s="1"/>
      <c r="K1179" s="1"/>
      <c r="L1179" s="1"/>
      <c r="M1179" s="1"/>
      <c r="N1179" s="1"/>
      <c r="O1179" s="1"/>
      <c r="P1179" s="1"/>
      <c r="Q1179" s="1"/>
      <c r="R1179" s="1"/>
      <c r="S1179" s="1"/>
      <c r="T1179" s="1"/>
      <c r="U1179" s="1"/>
      <c r="V1179" s="1"/>
      <c r="W1179" s="1"/>
      <c r="X1179" s="1"/>
      <c r="Y1179" s="1"/>
      <c r="Z1179" s="1"/>
      <c r="AA1179" s="1"/>
      <c r="AB1179" s="1"/>
      <c r="AC1179" s="1"/>
      <c r="AD1179" s="1"/>
      <c r="AE1179" s="1"/>
      <c r="AF1179" s="1"/>
      <c r="AG1179" s="1"/>
      <c r="AH1179" s="1"/>
      <c r="AI1179" s="1"/>
      <c r="AJ1179" s="1"/>
      <c r="AK1179" s="1"/>
      <c r="AL1179" s="1"/>
      <c r="AM1179" s="1"/>
      <c r="AN1179" s="1"/>
      <c r="AO1179" s="1"/>
      <c r="AP1179" s="1"/>
      <c r="AQ1179" s="1"/>
      <c r="AR1179" s="1"/>
      <c r="AS1179" s="1"/>
      <c r="AT1179" s="1"/>
      <c r="AU1179" s="1"/>
      <c r="AV1179" s="1"/>
      <c r="AW1179" s="1"/>
      <c r="AX1179" s="1"/>
      <c r="AY1179" s="1"/>
      <c r="AZ1179" s="1"/>
      <c r="BA1179" s="1"/>
      <c r="BB1179" s="1"/>
      <c r="BC1179" s="1"/>
      <c r="BD1179" s="1"/>
      <c r="BE1179" s="1"/>
      <c r="BF1179" s="1"/>
      <c r="BG1179" s="1"/>
      <c r="BH1179" s="1"/>
      <c r="BI1179" s="1"/>
      <c r="BJ1179" s="1"/>
      <c r="BK1179" s="1"/>
      <c r="BL1179" s="1"/>
      <c r="BM1179" s="1"/>
      <c r="BN1179" s="1"/>
      <c r="BO1179" s="1"/>
      <c r="BP1179" s="1"/>
      <c r="BQ1179" s="1"/>
      <c r="BR1179" s="1"/>
      <c r="BS1179" s="1"/>
      <c r="BT1179" s="1"/>
      <c r="BU1179" s="1"/>
      <c r="BV1179" s="1"/>
      <c r="BW1179" s="1"/>
      <c r="BX1179" s="1"/>
      <c r="BY1179" s="1"/>
      <c r="BZ1179" s="1"/>
      <c r="CA1179" s="1"/>
      <c r="CB1179" s="1"/>
      <c r="CC1179" s="1"/>
      <c r="CD1179" s="1"/>
      <c r="CE1179" s="1"/>
      <c r="CF1179" s="1"/>
      <c r="CG1179" s="1"/>
      <c r="CH1179" s="1"/>
      <c r="CI1179" s="1"/>
      <c r="CJ1179" s="1"/>
    </row>
    <row r="1180" spans="1:88" x14ac:dyDescent="0.25">
      <c r="A1180" s="1"/>
      <c r="B1180" s="1"/>
      <c r="C1180" s="1"/>
      <c r="D1180" s="1"/>
      <c r="E1180" s="1"/>
      <c r="F1180" s="1"/>
      <c r="G1180" s="1"/>
      <c r="H1180" s="1"/>
      <c r="I1180" s="1"/>
      <c r="J1180" s="1"/>
      <c r="K1180" s="1"/>
      <c r="L1180" s="1"/>
      <c r="M1180" s="1"/>
      <c r="N1180" s="1"/>
      <c r="O1180" s="1"/>
      <c r="P1180" s="1"/>
      <c r="Q1180" s="1"/>
      <c r="R1180" s="1"/>
      <c r="S1180" s="1"/>
      <c r="T1180" s="1"/>
      <c r="U1180" s="1"/>
      <c r="V1180" s="1"/>
      <c r="W1180" s="1"/>
      <c r="X1180" s="1"/>
      <c r="Y1180" s="1"/>
      <c r="Z1180" s="1"/>
      <c r="AA1180" s="1"/>
      <c r="AB1180" s="1"/>
      <c r="AC1180" s="1"/>
      <c r="AD1180" s="1"/>
      <c r="AE1180" s="1"/>
      <c r="AF1180" s="1"/>
      <c r="AG1180" s="1"/>
      <c r="AH1180" s="1"/>
      <c r="AI1180" s="1"/>
      <c r="AJ1180" s="1"/>
      <c r="AK1180" s="1"/>
      <c r="AL1180" s="1"/>
      <c r="AM1180" s="1"/>
      <c r="AN1180" s="1"/>
      <c r="AO1180" s="1"/>
      <c r="AP1180" s="1"/>
      <c r="AQ1180" s="1"/>
      <c r="AR1180" s="1"/>
      <c r="AS1180" s="1"/>
      <c r="AT1180" s="1"/>
      <c r="AU1180" s="1"/>
      <c r="AV1180" s="1"/>
      <c r="AW1180" s="1"/>
      <c r="AX1180" s="1"/>
      <c r="AY1180" s="1"/>
      <c r="AZ1180" s="1"/>
      <c r="BA1180" s="1"/>
      <c r="BB1180" s="1"/>
      <c r="BC1180" s="1"/>
      <c r="BD1180" s="1"/>
      <c r="BE1180" s="1"/>
      <c r="BF1180" s="1"/>
      <c r="BG1180" s="1"/>
      <c r="BH1180" s="1"/>
      <c r="BI1180" s="1"/>
      <c r="BJ1180" s="1"/>
      <c r="BK1180" s="1"/>
      <c r="BL1180" s="1"/>
      <c r="BM1180" s="1"/>
      <c r="BN1180" s="1"/>
      <c r="BO1180" s="1"/>
      <c r="BP1180" s="1"/>
      <c r="BQ1180" s="1"/>
      <c r="BR1180" s="1"/>
      <c r="BS1180" s="1"/>
      <c r="BT1180" s="1"/>
      <c r="BU1180" s="1"/>
      <c r="BV1180" s="1"/>
      <c r="BW1180" s="1"/>
      <c r="BX1180" s="1"/>
      <c r="BY1180" s="1"/>
      <c r="BZ1180" s="1"/>
      <c r="CA1180" s="1"/>
      <c r="CB1180" s="1"/>
      <c r="CC1180" s="1"/>
      <c r="CD1180" s="1"/>
      <c r="CE1180" s="1"/>
      <c r="CF1180" s="1"/>
      <c r="CG1180" s="1"/>
      <c r="CH1180" s="1"/>
      <c r="CI1180" s="1"/>
      <c r="CJ1180" s="1"/>
    </row>
    <row r="1181" spans="1:88" x14ac:dyDescent="0.25">
      <c r="A1181" s="1"/>
      <c r="B1181" s="1"/>
      <c r="C1181" s="1"/>
      <c r="D1181" s="1"/>
      <c r="E1181" s="1"/>
      <c r="F1181" s="1"/>
      <c r="G1181" s="1"/>
      <c r="H1181" s="1"/>
      <c r="I1181" s="1"/>
      <c r="J1181" s="1"/>
      <c r="K1181" s="1"/>
      <c r="L1181" s="1"/>
      <c r="M1181" s="1"/>
      <c r="N1181" s="1"/>
      <c r="O1181" s="1"/>
      <c r="P1181" s="1"/>
      <c r="Q1181" s="1"/>
      <c r="R1181" s="1"/>
      <c r="S1181" s="1"/>
      <c r="T1181" s="1"/>
      <c r="U1181" s="1"/>
      <c r="V1181" s="1"/>
      <c r="W1181" s="1"/>
      <c r="X1181" s="1"/>
      <c r="Y1181" s="1"/>
      <c r="Z1181" s="1"/>
      <c r="AA1181" s="1"/>
      <c r="AB1181" s="1"/>
      <c r="AC1181" s="1"/>
      <c r="AD1181" s="1"/>
      <c r="AE1181" s="1"/>
      <c r="AF1181" s="1"/>
      <c r="AG1181" s="1"/>
      <c r="AH1181" s="1"/>
      <c r="AI1181" s="1"/>
      <c r="AJ1181" s="1"/>
      <c r="AK1181" s="1"/>
      <c r="AL1181" s="1"/>
      <c r="AM1181" s="1"/>
      <c r="AN1181" s="1"/>
      <c r="AO1181" s="1"/>
      <c r="AP1181" s="1"/>
      <c r="AQ1181" s="1"/>
      <c r="AR1181" s="1"/>
      <c r="AS1181" s="1"/>
      <c r="AT1181" s="1"/>
      <c r="AU1181" s="1"/>
      <c r="AV1181" s="1"/>
      <c r="AW1181" s="1"/>
      <c r="AX1181" s="1"/>
      <c r="AY1181" s="1"/>
      <c r="AZ1181" s="1"/>
      <c r="BA1181" s="1"/>
      <c r="BB1181" s="1"/>
      <c r="BC1181" s="1"/>
      <c r="BD1181" s="1"/>
      <c r="BE1181" s="1"/>
      <c r="BF1181" s="1"/>
      <c r="BG1181" s="1"/>
      <c r="BH1181" s="1"/>
      <c r="BI1181" s="1"/>
      <c r="BJ1181" s="1"/>
      <c r="BK1181" s="1"/>
      <c r="BL1181" s="1"/>
      <c r="BM1181" s="1"/>
      <c r="BN1181" s="1"/>
      <c r="BO1181" s="1"/>
      <c r="BP1181" s="1"/>
      <c r="BQ1181" s="1"/>
      <c r="BR1181" s="1"/>
      <c r="BS1181" s="1"/>
      <c r="BT1181" s="1"/>
      <c r="BU1181" s="1"/>
      <c r="BV1181" s="1"/>
      <c r="BW1181" s="1"/>
      <c r="BX1181" s="1"/>
      <c r="BY1181" s="1"/>
      <c r="BZ1181" s="1"/>
      <c r="CA1181" s="1"/>
      <c r="CB1181" s="1"/>
      <c r="CC1181" s="1"/>
      <c r="CD1181" s="1"/>
      <c r="CE1181" s="1"/>
      <c r="CF1181" s="1"/>
      <c r="CG1181" s="1"/>
      <c r="CH1181" s="1"/>
      <c r="CI1181" s="1"/>
      <c r="CJ1181" s="1"/>
    </row>
    <row r="1182" spans="1:88" x14ac:dyDescent="0.25">
      <c r="A1182" s="1"/>
      <c r="B1182" s="1"/>
      <c r="C1182" s="1"/>
      <c r="D1182" s="1"/>
      <c r="E1182" s="1"/>
      <c r="F1182" s="1"/>
      <c r="G1182" s="1"/>
      <c r="H1182" s="1"/>
      <c r="I1182" s="1"/>
      <c r="J1182" s="1"/>
      <c r="K1182" s="1"/>
      <c r="L1182" s="1"/>
      <c r="M1182" s="1"/>
      <c r="N1182" s="1"/>
      <c r="O1182" s="1"/>
      <c r="P1182" s="1"/>
      <c r="Q1182" s="1"/>
      <c r="R1182" s="1"/>
      <c r="S1182" s="1"/>
      <c r="T1182" s="1"/>
      <c r="U1182" s="1"/>
      <c r="V1182" s="1"/>
      <c r="W1182" s="1"/>
      <c r="X1182" s="1"/>
      <c r="Y1182" s="1"/>
      <c r="Z1182" s="1"/>
      <c r="AA1182" s="1"/>
      <c r="AB1182" s="1"/>
      <c r="AC1182" s="1"/>
      <c r="AD1182" s="1"/>
      <c r="AE1182" s="1"/>
      <c r="AF1182" s="1"/>
      <c r="AG1182" s="1"/>
      <c r="AH1182" s="1"/>
      <c r="AI1182" s="1"/>
      <c r="AJ1182" s="1"/>
      <c r="AK1182" s="1"/>
      <c r="AL1182" s="1"/>
      <c r="AM1182" s="1"/>
      <c r="AN1182" s="1"/>
      <c r="AO1182" s="1"/>
      <c r="AP1182" s="1"/>
      <c r="AQ1182" s="1"/>
      <c r="AR1182" s="1"/>
      <c r="AS1182" s="1"/>
      <c r="AT1182" s="1"/>
      <c r="AU1182" s="1"/>
      <c r="AV1182" s="1"/>
      <c r="AW1182" s="1"/>
      <c r="AX1182" s="1"/>
      <c r="AY1182" s="1"/>
      <c r="AZ1182" s="1"/>
      <c r="BA1182" s="1"/>
      <c r="BB1182" s="1"/>
      <c r="BC1182" s="1"/>
      <c r="BD1182" s="1"/>
      <c r="BE1182" s="1"/>
      <c r="BF1182" s="1"/>
      <c r="BG1182" s="1"/>
      <c r="BH1182" s="1"/>
      <c r="BI1182" s="1"/>
      <c r="BJ1182" s="1"/>
      <c r="BK1182" s="1"/>
      <c r="BL1182" s="1"/>
      <c r="BM1182" s="1"/>
      <c r="BN1182" s="1"/>
      <c r="BO1182" s="1"/>
      <c r="BP1182" s="1"/>
      <c r="BQ1182" s="1"/>
      <c r="BR1182" s="1"/>
      <c r="BS1182" s="1"/>
      <c r="BT1182" s="1"/>
      <c r="BU1182" s="1"/>
      <c r="BV1182" s="1"/>
      <c r="BW1182" s="1"/>
      <c r="BX1182" s="1"/>
      <c r="BY1182" s="1"/>
      <c r="BZ1182" s="1"/>
      <c r="CA1182" s="1"/>
      <c r="CB1182" s="1"/>
      <c r="CC1182" s="1"/>
      <c r="CD1182" s="1"/>
      <c r="CE1182" s="1"/>
      <c r="CF1182" s="1"/>
      <c r="CG1182" s="1"/>
      <c r="CH1182" s="1"/>
      <c r="CI1182" s="1"/>
      <c r="CJ1182" s="1"/>
    </row>
    <row r="1183" spans="1:88" x14ac:dyDescent="0.25">
      <c r="A1183" s="1"/>
      <c r="B1183" s="1"/>
      <c r="C1183" s="1"/>
      <c r="D1183" s="1"/>
      <c r="E1183" s="1"/>
      <c r="F1183" s="1"/>
      <c r="G1183" s="1"/>
      <c r="H1183" s="1"/>
      <c r="I1183" s="1"/>
      <c r="J1183" s="1"/>
      <c r="K1183" s="1"/>
      <c r="L1183" s="1"/>
      <c r="M1183" s="1"/>
      <c r="N1183" s="1"/>
      <c r="O1183" s="1"/>
      <c r="P1183" s="1"/>
      <c r="Q1183" s="1"/>
      <c r="R1183" s="1"/>
      <c r="S1183" s="1"/>
      <c r="T1183" s="1"/>
      <c r="U1183" s="1"/>
      <c r="V1183" s="1"/>
      <c r="W1183" s="1"/>
      <c r="X1183" s="1"/>
      <c r="Y1183" s="1"/>
      <c r="Z1183" s="1"/>
      <c r="AA1183" s="1"/>
      <c r="AB1183" s="1"/>
      <c r="AC1183" s="1"/>
      <c r="AD1183" s="1"/>
      <c r="AE1183" s="1"/>
      <c r="AF1183" s="1"/>
      <c r="AG1183" s="1"/>
      <c r="AH1183" s="1"/>
      <c r="AI1183" s="1"/>
      <c r="AJ1183" s="1"/>
      <c r="AK1183" s="1"/>
      <c r="AL1183" s="1"/>
      <c r="AM1183" s="1"/>
      <c r="AN1183" s="1"/>
      <c r="AO1183" s="1"/>
      <c r="AP1183" s="1"/>
      <c r="AQ1183" s="1"/>
      <c r="AR1183" s="1"/>
      <c r="AS1183" s="1"/>
      <c r="AT1183" s="1"/>
      <c r="AU1183" s="1"/>
      <c r="AV1183" s="1"/>
      <c r="AW1183" s="1"/>
      <c r="AX1183" s="1"/>
      <c r="AY1183" s="1"/>
      <c r="AZ1183" s="1"/>
      <c r="BA1183" s="1"/>
      <c r="BB1183" s="1"/>
      <c r="BC1183" s="1"/>
      <c r="BD1183" s="1"/>
      <c r="BE1183" s="1"/>
      <c r="BF1183" s="1"/>
      <c r="BG1183" s="1"/>
      <c r="BH1183" s="1"/>
      <c r="BI1183" s="1"/>
      <c r="BJ1183" s="1"/>
      <c r="BK1183" s="1"/>
      <c r="BL1183" s="1"/>
      <c r="BM1183" s="1"/>
      <c r="BN1183" s="1"/>
      <c r="BO1183" s="1"/>
      <c r="BP1183" s="1"/>
      <c r="BQ1183" s="1"/>
      <c r="BR1183" s="1"/>
      <c r="BS1183" s="1"/>
      <c r="BT1183" s="1"/>
      <c r="BU1183" s="1"/>
      <c r="BV1183" s="1"/>
      <c r="BW1183" s="1"/>
      <c r="BX1183" s="1"/>
      <c r="BY1183" s="1"/>
      <c r="BZ1183" s="1"/>
      <c r="CA1183" s="1"/>
      <c r="CB1183" s="1"/>
      <c r="CC1183" s="1"/>
      <c r="CD1183" s="1"/>
      <c r="CE1183" s="1"/>
      <c r="CF1183" s="1"/>
      <c r="CG1183" s="1"/>
      <c r="CH1183" s="1"/>
      <c r="CI1183" s="1"/>
      <c r="CJ1183" s="1"/>
    </row>
    <row r="1184" spans="1:88" x14ac:dyDescent="0.25">
      <c r="A1184" s="1"/>
      <c r="B1184" s="1"/>
      <c r="C1184" s="1"/>
      <c r="D1184" s="1"/>
      <c r="E1184" s="1"/>
      <c r="F1184" s="1"/>
      <c r="G1184" s="1"/>
      <c r="H1184" s="1"/>
      <c r="I1184" s="1"/>
      <c r="J1184" s="1"/>
      <c r="K1184" s="1"/>
      <c r="L1184" s="1"/>
      <c r="M1184" s="1"/>
      <c r="N1184" s="1"/>
      <c r="O1184" s="1"/>
      <c r="P1184" s="1"/>
      <c r="Q1184" s="1"/>
      <c r="R1184" s="1"/>
      <c r="S1184" s="1"/>
      <c r="T1184" s="1"/>
      <c r="U1184" s="1"/>
      <c r="V1184" s="1"/>
      <c r="W1184" s="1"/>
      <c r="X1184" s="1"/>
      <c r="Y1184" s="1"/>
      <c r="Z1184" s="1"/>
      <c r="AA1184" s="1"/>
      <c r="AB1184" s="1"/>
      <c r="AC1184" s="1"/>
      <c r="AD1184" s="1"/>
      <c r="AE1184" s="1"/>
      <c r="AF1184" s="1"/>
      <c r="AG1184" s="1"/>
      <c r="AH1184" s="1"/>
      <c r="AI1184" s="1"/>
      <c r="AJ1184" s="1"/>
      <c r="AK1184" s="1"/>
      <c r="AL1184" s="1"/>
      <c r="AM1184" s="1"/>
      <c r="AN1184" s="1"/>
      <c r="AO1184" s="1"/>
      <c r="AP1184" s="1"/>
      <c r="AQ1184" s="1"/>
      <c r="AR1184" s="1"/>
      <c r="AS1184" s="1"/>
      <c r="AT1184" s="1"/>
      <c r="AU1184" s="1"/>
      <c r="AV1184" s="1"/>
      <c r="AW1184" s="1"/>
      <c r="AX1184" s="1"/>
      <c r="AY1184" s="1"/>
      <c r="AZ1184" s="1"/>
      <c r="BA1184" s="1"/>
      <c r="BB1184" s="1"/>
      <c r="BC1184" s="1"/>
      <c r="BD1184" s="1"/>
      <c r="BE1184" s="1"/>
      <c r="BF1184" s="1"/>
      <c r="BG1184" s="1"/>
      <c r="BH1184" s="1"/>
      <c r="BI1184" s="1"/>
      <c r="BJ1184" s="1"/>
      <c r="BK1184" s="1"/>
      <c r="BL1184" s="1"/>
      <c r="BM1184" s="1"/>
      <c r="BN1184" s="1"/>
      <c r="BO1184" s="1"/>
      <c r="BP1184" s="1"/>
      <c r="BQ1184" s="1"/>
      <c r="BR1184" s="1"/>
      <c r="BS1184" s="1"/>
      <c r="BT1184" s="1"/>
      <c r="BU1184" s="1"/>
      <c r="BV1184" s="1"/>
      <c r="BW1184" s="1"/>
      <c r="BX1184" s="1"/>
      <c r="BY1184" s="1"/>
      <c r="BZ1184" s="1"/>
      <c r="CA1184" s="1"/>
      <c r="CB1184" s="1"/>
      <c r="CC1184" s="1"/>
      <c r="CD1184" s="1"/>
      <c r="CE1184" s="1"/>
      <c r="CF1184" s="1"/>
      <c r="CG1184" s="1"/>
      <c r="CH1184" s="1"/>
      <c r="CI1184" s="1"/>
      <c r="CJ1184" s="1"/>
    </row>
    <row r="1185" spans="1:88" x14ac:dyDescent="0.25">
      <c r="A1185" s="1"/>
      <c r="B1185" s="1"/>
      <c r="C1185" s="1"/>
      <c r="D1185" s="1"/>
      <c r="E1185" s="1"/>
      <c r="F1185" s="1"/>
      <c r="G1185" s="1"/>
      <c r="H1185" s="1"/>
      <c r="I1185" s="1"/>
      <c r="J1185" s="1"/>
      <c r="K1185" s="1"/>
      <c r="L1185" s="1"/>
      <c r="M1185" s="1"/>
      <c r="N1185" s="1"/>
      <c r="O1185" s="1"/>
      <c r="P1185" s="1"/>
      <c r="Q1185" s="1"/>
      <c r="R1185" s="1"/>
      <c r="S1185" s="1"/>
      <c r="T1185" s="1"/>
      <c r="U1185" s="1"/>
      <c r="V1185" s="1"/>
      <c r="W1185" s="1"/>
      <c r="X1185" s="1"/>
      <c r="Y1185" s="1"/>
      <c r="Z1185" s="1"/>
      <c r="AA1185" s="1"/>
      <c r="AB1185" s="1"/>
      <c r="AC1185" s="1"/>
      <c r="AD1185" s="1"/>
      <c r="AE1185" s="1"/>
      <c r="AF1185" s="1"/>
      <c r="AG1185" s="1"/>
      <c r="AH1185" s="1"/>
      <c r="AI1185" s="1"/>
      <c r="AJ1185" s="1"/>
      <c r="AK1185" s="1"/>
      <c r="AL1185" s="1"/>
      <c r="AM1185" s="1"/>
      <c r="AN1185" s="1"/>
      <c r="AO1185" s="1"/>
      <c r="AP1185" s="1"/>
      <c r="AQ1185" s="1"/>
      <c r="AR1185" s="1"/>
      <c r="AS1185" s="1"/>
      <c r="AT1185" s="1"/>
      <c r="AU1185" s="1"/>
      <c r="AV1185" s="1"/>
      <c r="AW1185" s="1"/>
      <c r="AX1185" s="1"/>
      <c r="AY1185" s="1"/>
      <c r="AZ1185" s="1"/>
      <c r="BA1185" s="1"/>
      <c r="BB1185" s="1"/>
      <c r="BC1185" s="1"/>
      <c r="BD1185" s="1"/>
      <c r="BE1185" s="1"/>
      <c r="BF1185" s="1"/>
      <c r="BG1185" s="1"/>
      <c r="BH1185" s="1"/>
      <c r="BI1185" s="1"/>
      <c r="BJ1185" s="1"/>
      <c r="BK1185" s="1"/>
      <c r="BL1185" s="1"/>
      <c r="BM1185" s="1"/>
      <c r="BN1185" s="1"/>
      <c r="BO1185" s="1"/>
      <c r="BP1185" s="1"/>
      <c r="BQ1185" s="1"/>
      <c r="BR1185" s="1"/>
      <c r="BS1185" s="1"/>
      <c r="BT1185" s="1"/>
      <c r="BU1185" s="1"/>
      <c r="BV1185" s="1"/>
      <c r="BW1185" s="1"/>
      <c r="BX1185" s="1"/>
      <c r="BY1185" s="1"/>
      <c r="BZ1185" s="1"/>
      <c r="CA1185" s="1"/>
      <c r="CB1185" s="1"/>
      <c r="CC1185" s="1"/>
      <c r="CD1185" s="1"/>
      <c r="CE1185" s="1"/>
      <c r="CF1185" s="1"/>
      <c r="CG1185" s="1"/>
      <c r="CH1185" s="1"/>
      <c r="CI1185" s="1"/>
      <c r="CJ1185" s="1"/>
    </row>
    <row r="1186" spans="1:88" x14ac:dyDescent="0.25">
      <c r="A1186" s="1"/>
      <c r="B1186" s="1"/>
      <c r="C1186" s="1"/>
      <c r="D1186" s="1"/>
      <c r="E1186" s="1"/>
      <c r="F1186" s="1"/>
      <c r="G1186" s="1"/>
      <c r="H1186" s="1"/>
      <c r="I1186" s="1"/>
      <c r="J1186" s="1"/>
      <c r="K1186" s="1"/>
      <c r="L1186" s="1"/>
      <c r="M1186" s="1"/>
      <c r="N1186" s="1"/>
      <c r="O1186" s="1"/>
      <c r="P1186" s="1"/>
      <c r="Q1186" s="1"/>
      <c r="R1186" s="1"/>
      <c r="S1186" s="1"/>
      <c r="T1186" s="1"/>
      <c r="U1186" s="1"/>
      <c r="V1186" s="1"/>
      <c r="W1186" s="1"/>
      <c r="X1186" s="1"/>
      <c r="Y1186" s="1"/>
      <c r="Z1186" s="1"/>
      <c r="AA1186" s="1"/>
      <c r="AB1186" s="1"/>
      <c r="AC1186" s="1"/>
      <c r="AD1186" s="1"/>
      <c r="AE1186" s="1"/>
      <c r="AF1186" s="1"/>
      <c r="AG1186" s="1"/>
      <c r="AH1186" s="1"/>
      <c r="AI1186" s="1"/>
      <c r="AJ1186" s="1"/>
      <c r="AK1186" s="1"/>
      <c r="AL1186" s="1"/>
      <c r="AM1186" s="1"/>
      <c r="AN1186" s="1"/>
      <c r="AO1186" s="1"/>
      <c r="AP1186" s="1"/>
      <c r="AQ1186" s="1"/>
      <c r="AR1186" s="1"/>
      <c r="AS1186" s="1"/>
      <c r="AT1186" s="1"/>
      <c r="AU1186" s="1"/>
      <c r="AV1186" s="1"/>
      <c r="AW1186" s="1"/>
      <c r="AX1186" s="1"/>
      <c r="AY1186" s="1"/>
      <c r="AZ1186" s="1"/>
      <c r="BA1186" s="1"/>
      <c r="BB1186" s="1"/>
      <c r="BC1186" s="1"/>
      <c r="BD1186" s="1"/>
      <c r="BE1186" s="1"/>
      <c r="BF1186" s="1"/>
      <c r="BG1186" s="1"/>
      <c r="BH1186" s="1"/>
      <c r="BI1186" s="1"/>
      <c r="BJ1186" s="1"/>
      <c r="BK1186" s="1"/>
      <c r="BL1186" s="1"/>
      <c r="BM1186" s="1"/>
      <c r="BN1186" s="1"/>
      <c r="BO1186" s="1"/>
      <c r="BP1186" s="1"/>
      <c r="BQ1186" s="1"/>
      <c r="BR1186" s="1"/>
      <c r="BS1186" s="1"/>
      <c r="BT1186" s="1"/>
      <c r="BU1186" s="1"/>
      <c r="BV1186" s="1"/>
      <c r="BW1186" s="1"/>
      <c r="BX1186" s="1"/>
      <c r="BY1186" s="1"/>
      <c r="BZ1186" s="1"/>
      <c r="CA1186" s="1"/>
      <c r="CB1186" s="1"/>
      <c r="CC1186" s="1"/>
      <c r="CD1186" s="1"/>
      <c r="CE1186" s="1"/>
      <c r="CF1186" s="1"/>
      <c r="CG1186" s="1"/>
      <c r="CH1186" s="1"/>
      <c r="CI1186" s="1"/>
      <c r="CJ1186" s="1"/>
    </row>
    <row r="1187" spans="1:88" x14ac:dyDescent="0.25">
      <c r="A1187" s="1"/>
      <c r="B1187" s="1"/>
      <c r="C1187" s="1"/>
      <c r="D1187" s="1"/>
      <c r="E1187" s="1"/>
      <c r="F1187" s="1"/>
      <c r="G1187" s="1"/>
      <c r="H1187" s="1"/>
      <c r="I1187" s="1"/>
      <c r="J1187" s="1"/>
      <c r="K1187" s="1"/>
      <c r="L1187" s="1"/>
      <c r="M1187" s="1"/>
      <c r="N1187" s="1"/>
      <c r="O1187" s="1"/>
      <c r="P1187" s="1"/>
      <c r="Q1187" s="1"/>
      <c r="R1187" s="1"/>
      <c r="S1187" s="1"/>
      <c r="T1187" s="1"/>
      <c r="U1187" s="1"/>
      <c r="V1187" s="1"/>
      <c r="W1187" s="1"/>
      <c r="X1187" s="1"/>
      <c r="Y1187" s="1"/>
      <c r="Z1187" s="1"/>
      <c r="AA1187" s="1"/>
      <c r="AB1187" s="1"/>
      <c r="AC1187" s="1"/>
      <c r="AD1187" s="1"/>
      <c r="AE1187" s="1"/>
      <c r="AF1187" s="1"/>
      <c r="AG1187" s="1"/>
      <c r="AH1187" s="1"/>
      <c r="AI1187" s="1"/>
      <c r="AJ1187" s="1"/>
      <c r="AK1187" s="1"/>
      <c r="AL1187" s="1"/>
      <c r="AM1187" s="1"/>
      <c r="AN1187" s="1"/>
      <c r="AO1187" s="1"/>
      <c r="AP1187" s="1"/>
      <c r="AQ1187" s="1"/>
      <c r="AR1187" s="1"/>
      <c r="AS1187" s="1"/>
      <c r="AT1187" s="1"/>
      <c r="AU1187" s="1"/>
      <c r="AV1187" s="1"/>
      <c r="AW1187" s="1"/>
      <c r="AX1187" s="1"/>
      <c r="AY1187" s="1"/>
      <c r="AZ1187" s="1"/>
      <c r="BA1187" s="1"/>
      <c r="BB1187" s="1"/>
      <c r="BC1187" s="1"/>
      <c r="BD1187" s="1"/>
      <c r="BE1187" s="1"/>
      <c r="BF1187" s="1"/>
      <c r="BG1187" s="1"/>
      <c r="BH1187" s="1"/>
      <c r="BI1187" s="1"/>
      <c r="BJ1187" s="1"/>
      <c r="BK1187" s="1"/>
      <c r="BL1187" s="1"/>
      <c r="BM1187" s="1"/>
      <c r="BN1187" s="1"/>
      <c r="BO1187" s="1"/>
      <c r="BP1187" s="1"/>
      <c r="BQ1187" s="1"/>
      <c r="BR1187" s="1"/>
      <c r="BS1187" s="1"/>
      <c r="BT1187" s="1"/>
      <c r="BU1187" s="1"/>
      <c r="BV1187" s="1"/>
      <c r="BW1187" s="1"/>
      <c r="BX1187" s="1"/>
      <c r="BY1187" s="1"/>
      <c r="BZ1187" s="1"/>
      <c r="CA1187" s="1"/>
      <c r="CB1187" s="1"/>
      <c r="CC1187" s="1"/>
      <c r="CD1187" s="1"/>
      <c r="CE1187" s="1"/>
      <c r="CF1187" s="1"/>
      <c r="CG1187" s="1"/>
      <c r="CH1187" s="1"/>
      <c r="CI1187" s="1"/>
      <c r="CJ1187" s="1"/>
    </row>
    <row r="1188" spans="1:88" x14ac:dyDescent="0.25">
      <c r="A1188" s="1"/>
      <c r="B1188" s="1"/>
      <c r="C1188" s="1"/>
      <c r="D1188" s="1"/>
      <c r="E1188" s="1"/>
      <c r="F1188" s="1"/>
      <c r="G1188" s="1"/>
      <c r="H1188" s="1"/>
      <c r="I1188" s="1"/>
      <c r="J1188" s="1"/>
      <c r="K1188" s="1"/>
      <c r="L1188" s="1"/>
      <c r="M1188" s="1"/>
      <c r="N1188" s="1"/>
      <c r="O1188" s="1"/>
      <c r="P1188" s="1"/>
      <c r="Q1188" s="1"/>
      <c r="R1188" s="1"/>
      <c r="S1188" s="1"/>
      <c r="T1188" s="1"/>
      <c r="U1188" s="1"/>
      <c r="V1188" s="1"/>
      <c r="W1188" s="1"/>
      <c r="X1188" s="1"/>
      <c r="Y1188" s="1"/>
      <c r="Z1188" s="1"/>
      <c r="AA1188" s="1"/>
      <c r="AB1188" s="1"/>
      <c r="AC1188" s="1"/>
      <c r="AD1188" s="1"/>
      <c r="AE1188" s="1"/>
      <c r="AF1188" s="1"/>
      <c r="AG1188" s="1"/>
      <c r="AH1188" s="1"/>
      <c r="AI1188" s="1"/>
      <c r="AJ1188" s="1"/>
      <c r="AK1188" s="1"/>
      <c r="AL1188" s="1"/>
      <c r="AM1188" s="1"/>
      <c r="AN1188" s="1"/>
      <c r="AO1188" s="1"/>
      <c r="AP1188" s="1"/>
      <c r="AQ1188" s="1"/>
      <c r="AR1188" s="1"/>
      <c r="AS1188" s="1"/>
      <c r="AT1188" s="1"/>
      <c r="AU1188" s="1"/>
      <c r="AV1188" s="1"/>
      <c r="AW1188" s="1"/>
      <c r="AX1188" s="1"/>
      <c r="AY1188" s="1"/>
      <c r="AZ1188" s="1"/>
      <c r="BA1188" s="1"/>
      <c r="BB1188" s="1"/>
      <c r="BC1188" s="1"/>
      <c r="BD1188" s="1"/>
      <c r="BE1188" s="1"/>
      <c r="BF1188" s="1"/>
      <c r="BG1188" s="1"/>
      <c r="BH1188" s="1"/>
      <c r="BI1188" s="1"/>
      <c r="BJ1188" s="1"/>
      <c r="BK1188" s="1"/>
      <c r="BL1188" s="1"/>
      <c r="BM1188" s="1"/>
      <c r="BN1188" s="1"/>
      <c r="BO1188" s="1"/>
      <c r="BP1188" s="1"/>
      <c r="BQ1188" s="1"/>
      <c r="BR1188" s="1"/>
      <c r="BS1188" s="1"/>
      <c r="BT1188" s="1"/>
      <c r="BU1188" s="1"/>
      <c r="BV1188" s="1"/>
      <c r="BW1188" s="1"/>
      <c r="BX1188" s="1"/>
      <c r="BY1188" s="1"/>
      <c r="BZ1188" s="1"/>
      <c r="CA1188" s="1"/>
      <c r="CB1188" s="1"/>
      <c r="CC1188" s="1"/>
      <c r="CD1188" s="1"/>
      <c r="CE1188" s="1"/>
      <c r="CF1188" s="1"/>
      <c r="CG1188" s="1"/>
      <c r="CH1188" s="1"/>
      <c r="CI1188" s="1"/>
      <c r="CJ1188" s="1"/>
    </row>
    <row r="1189" spans="1:88" x14ac:dyDescent="0.25">
      <c r="A1189" s="1"/>
      <c r="B1189" s="1"/>
      <c r="C1189" s="1"/>
      <c r="D1189" s="1"/>
      <c r="E1189" s="1"/>
      <c r="F1189" s="1"/>
      <c r="G1189" s="1"/>
      <c r="H1189" s="1"/>
      <c r="I1189" s="1"/>
      <c r="J1189" s="1"/>
      <c r="K1189" s="1"/>
      <c r="L1189" s="1"/>
      <c r="M1189" s="1"/>
      <c r="N1189" s="1"/>
      <c r="O1189" s="1"/>
      <c r="P1189" s="1"/>
      <c r="Q1189" s="1"/>
      <c r="R1189" s="1"/>
      <c r="S1189" s="1"/>
      <c r="T1189" s="1"/>
      <c r="U1189" s="1"/>
      <c r="V1189" s="1"/>
      <c r="W1189" s="1"/>
      <c r="X1189" s="1"/>
      <c r="Y1189" s="1"/>
      <c r="Z1189" s="1"/>
      <c r="AA1189" s="1"/>
      <c r="AB1189" s="1"/>
      <c r="AC1189" s="1"/>
      <c r="AD1189" s="1"/>
      <c r="AE1189" s="1"/>
      <c r="AF1189" s="1"/>
      <c r="AG1189" s="1"/>
      <c r="AH1189" s="1"/>
      <c r="AI1189" s="1"/>
      <c r="AJ1189" s="1"/>
      <c r="AK1189" s="1"/>
      <c r="AL1189" s="1"/>
      <c r="AM1189" s="1"/>
      <c r="AN1189" s="1"/>
      <c r="AO1189" s="1"/>
      <c r="AP1189" s="1"/>
      <c r="AQ1189" s="1"/>
      <c r="AR1189" s="1"/>
      <c r="AS1189" s="1"/>
      <c r="AT1189" s="1"/>
      <c r="AU1189" s="1"/>
      <c r="AV1189" s="1"/>
      <c r="AW1189" s="1"/>
      <c r="AX1189" s="1"/>
      <c r="AY1189" s="1"/>
      <c r="AZ1189" s="1"/>
      <c r="BA1189" s="1"/>
      <c r="BB1189" s="1"/>
      <c r="BC1189" s="1"/>
      <c r="BD1189" s="1"/>
      <c r="BE1189" s="1"/>
      <c r="BF1189" s="1"/>
      <c r="BG1189" s="1"/>
      <c r="BH1189" s="1"/>
      <c r="BI1189" s="1"/>
      <c r="BJ1189" s="1"/>
      <c r="BK1189" s="1"/>
      <c r="BL1189" s="1"/>
      <c r="BM1189" s="1"/>
      <c r="BN1189" s="1"/>
      <c r="BO1189" s="1"/>
      <c r="BP1189" s="1"/>
      <c r="BQ1189" s="1"/>
      <c r="BR1189" s="1"/>
      <c r="BS1189" s="1"/>
      <c r="BT1189" s="1"/>
      <c r="BU1189" s="1"/>
      <c r="BV1189" s="1"/>
      <c r="BW1189" s="1"/>
      <c r="BX1189" s="1"/>
      <c r="BY1189" s="1"/>
      <c r="BZ1189" s="1"/>
      <c r="CA1189" s="1"/>
      <c r="CB1189" s="1"/>
      <c r="CC1189" s="1"/>
      <c r="CD1189" s="1"/>
      <c r="CE1189" s="1"/>
      <c r="CF1189" s="1"/>
      <c r="CG1189" s="1"/>
      <c r="CH1189" s="1"/>
      <c r="CI1189" s="1"/>
      <c r="CJ1189" s="1"/>
    </row>
    <row r="1190" spans="1:88" x14ac:dyDescent="0.25">
      <c r="A1190" s="1"/>
      <c r="B1190" s="1"/>
      <c r="C1190" s="1"/>
      <c r="D1190" s="1"/>
      <c r="E1190" s="1"/>
      <c r="F1190" s="1"/>
      <c r="G1190" s="1"/>
      <c r="H1190" s="1"/>
      <c r="I1190" s="1"/>
      <c r="J1190" s="1"/>
      <c r="K1190" s="1"/>
      <c r="L1190" s="1"/>
      <c r="M1190" s="1"/>
      <c r="N1190" s="1"/>
      <c r="O1190" s="1"/>
      <c r="P1190" s="1"/>
      <c r="Q1190" s="1"/>
      <c r="R1190" s="1"/>
      <c r="S1190" s="1"/>
      <c r="T1190" s="1"/>
      <c r="U1190" s="1"/>
      <c r="V1190" s="1"/>
      <c r="W1190" s="1"/>
      <c r="X1190" s="1"/>
      <c r="Y1190" s="1"/>
      <c r="Z1190" s="1"/>
      <c r="AA1190" s="1"/>
      <c r="AB1190" s="1"/>
      <c r="AC1190" s="1"/>
      <c r="AD1190" s="1"/>
      <c r="AE1190" s="1"/>
      <c r="AF1190" s="1"/>
      <c r="AG1190" s="1"/>
      <c r="AH1190" s="1"/>
      <c r="AI1190" s="1"/>
      <c r="AJ1190" s="1"/>
      <c r="AK1190" s="1"/>
      <c r="AL1190" s="1"/>
      <c r="AM1190" s="1"/>
      <c r="AN1190" s="1"/>
      <c r="AO1190" s="1"/>
      <c r="AP1190" s="1"/>
      <c r="AQ1190" s="1"/>
      <c r="AR1190" s="1"/>
      <c r="AS1190" s="1"/>
      <c r="AT1190" s="1"/>
      <c r="AU1190" s="1"/>
      <c r="AV1190" s="1"/>
      <c r="AW1190" s="1"/>
      <c r="AX1190" s="1"/>
      <c r="AY1190" s="1"/>
      <c r="AZ1190" s="1"/>
      <c r="BA1190" s="1"/>
      <c r="BB1190" s="1"/>
      <c r="BC1190" s="1"/>
      <c r="BD1190" s="1"/>
      <c r="BE1190" s="1"/>
      <c r="BF1190" s="1"/>
      <c r="BG1190" s="1"/>
      <c r="BH1190" s="1"/>
      <c r="BI1190" s="1"/>
      <c r="BJ1190" s="1"/>
      <c r="BK1190" s="1"/>
      <c r="BL1190" s="1"/>
      <c r="BM1190" s="1"/>
      <c r="BN1190" s="1"/>
      <c r="BO1190" s="1"/>
      <c r="BP1190" s="1"/>
      <c r="BQ1190" s="1"/>
      <c r="BR1190" s="1"/>
      <c r="BS1190" s="1"/>
      <c r="BT1190" s="1"/>
      <c r="BU1190" s="1"/>
      <c r="BV1190" s="1"/>
      <c r="BW1190" s="1"/>
      <c r="BX1190" s="1"/>
      <c r="BY1190" s="1"/>
      <c r="BZ1190" s="1"/>
      <c r="CA1190" s="1"/>
      <c r="CB1190" s="1"/>
      <c r="CC1190" s="1"/>
      <c r="CD1190" s="1"/>
      <c r="CE1190" s="1"/>
      <c r="CF1190" s="1"/>
      <c r="CG1190" s="1"/>
      <c r="CH1190" s="1"/>
      <c r="CI1190" s="1"/>
      <c r="CJ1190" s="1"/>
    </row>
    <row r="1191" spans="1:88" x14ac:dyDescent="0.25">
      <c r="A1191" s="1"/>
      <c r="B1191" s="1"/>
      <c r="C1191" s="1"/>
      <c r="D1191" s="1"/>
      <c r="E1191" s="1"/>
      <c r="F1191" s="1"/>
      <c r="G1191" s="1"/>
      <c r="H1191" s="1"/>
      <c r="I1191" s="1"/>
      <c r="J1191" s="1"/>
      <c r="K1191" s="1"/>
      <c r="L1191" s="1"/>
      <c r="M1191" s="1"/>
      <c r="N1191" s="1"/>
      <c r="O1191" s="1"/>
      <c r="P1191" s="1"/>
      <c r="Q1191" s="1"/>
      <c r="R1191" s="1"/>
      <c r="S1191" s="1"/>
      <c r="T1191" s="1"/>
      <c r="U1191" s="1"/>
      <c r="V1191" s="1"/>
      <c r="W1191" s="1"/>
      <c r="X1191" s="1"/>
      <c r="Y1191" s="1"/>
      <c r="Z1191" s="1"/>
      <c r="AA1191" s="1"/>
      <c r="AB1191" s="1"/>
      <c r="AC1191" s="1"/>
      <c r="AD1191" s="1"/>
      <c r="AE1191" s="1"/>
      <c r="AF1191" s="1"/>
      <c r="AG1191" s="1"/>
      <c r="AH1191" s="1"/>
      <c r="AI1191" s="1"/>
      <c r="AJ1191" s="1"/>
      <c r="AK1191" s="1"/>
      <c r="AL1191" s="1"/>
      <c r="AM1191" s="1"/>
      <c r="AN1191" s="1"/>
      <c r="AO1191" s="1"/>
      <c r="AP1191" s="1"/>
      <c r="AQ1191" s="1"/>
      <c r="AR1191" s="1"/>
      <c r="AS1191" s="1"/>
      <c r="AT1191" s="1"/>
      <c r="AU1191" s="1"/>
      <c r="AV1191" s="1"/>
      <c r="AW1191" s="1"/>
      <c r="AX1191" s="1"/>
      <c r="AY1191" s="1"/>
      <c r="AZ1191" s="1"/>
      <c r="BA1191" s="1"/>
      <c r="BB1191" s="1"/>
      <c r="BC1191" s="1"/>
      <c r="BD1191" s="1"/>
      <c r="BE1191" s="1"/>
      <c r="BF1191" s="1"/>
      <c r="BG1191" s="1"/>
      <c r="BH1191" s="1"/>
      <c r="BI1191" s="1"/>
      <c r="BJ1191" s="1"/>
      <c r="BK1191" s="1"/>
      <c r="BL1191" s="1"/>
      <c r="BM1191" s="1"/>
      <c r="BN1191" s="1"/>
      <c r="BO1191" s="1"/>
      <c r="BP1191" s="1"/>
      <c r="BQ1191" s="1"/>
      <c r="BR1191" s="1"/>
      <c r="BS1191" s="1"/>
      <c r="BT1191" s="1"/>
      <c r="BU1191" s="1"/>
      <c r="BV1191" s="1"/>
      <c r="BW1191" s="1"/>
      <c r="BX1191" s="1"/>
      <c r="BY1191" s="1"/>
      <c r="BZ1191" s="1"/>
      <c r="CA1191" s="1"/>
      <c r="CB1191" s="1"/>
      <c r="CC1191" s="1"/>
      <c r="CD1191" s="1"/>
      <c r="CE1191" s="1"/>
      <c r="CF1191" s="1"/>
      <c r="CG1191" s="1"/>
      <c r="CH1191" s="1"/>
      <c r="CI1191" s="1"/>
      <c r="CJ1191" s="1"/>
    </row>
    <row r="1192" spans="1:88" x14ac:dyDescent="0.25">
      <c r="A1192" s="1"/>
      <c r="B1192" s="1"/>
      <c r="C1192" s="1"/>
      <c r="D1192" s="1"/>
      <c r="E1192" s="1"/>
      <c r="F1192" s="1"/>
      <c r="G1192" s="1"/>
      <c r="H1192" s="1"/>
      <c r="I1192" s="1"/>
      <c r="J1192" s="1"/>
      <c r="K1192" s="1"/>
      <c r="L1192" s="1"/>
      <c r="M1192" s="1"/>
      <c r="N1192" s="1"/>
      <c r="O1192" s="1"/>
      <c r="P1192" s="1"/>
      <c r="Q1192" s="1"/>
      <c r="R1192" s="1"/>
      <c r="S1192" s="1"/>
      <c r="T1192" s="1"/>
      <c r="U1192" s="1"/>
      <c r="V1192" s="1"/>
      <c r="W1192" s="1"/>
      <c r="X1192" s="1"/>
      <c r="Y1192" s="1"/>
      <c r="Z1192" s="1"/>
      <c r="AA1192" s="1"/>
      <c r="AB1192" s="1"/>
      <c r="AC1192" s="1"/>
      <c r="AD1192" s="1"/>
      <c r="AE1192" s="1"/>
      <c r="AF1192" s="1"/>
      <c r="AG1192" s="1"/>
      <c r="AH1192" s="1"/>
      <c r="AI1192" s="1"/>
      <c r="AJ1192" s="1"/>
      <c r="AK1192" s="1"/>
      <c r="AL1192" s="1"/>
      <c r="AM1192" s="1"/>
      <c r="AN1192" s="1"/>
      <c r="AO1192" s="1"/>
      <c r="AP1192" s="1"/>
      <c r="AQ1192" s="1"/>
      <c r="AR1192" s="1"/>
      <c r="AS1192" s="1"/>
      <c r="AT1192" s="1"/>
      <c r="AU1192" s="1"/>
      <c r="AV1192" s="1"/>
      <c r="AW1192" s="1"/>
      <c r="AX1192" s="1"/>
      <c r="AY1192" s="1"/>
      <c r="AZ1192" s="1"/>
      <c r="BA1192" s="1"/>
      <c r="BB1192" s="1"/>
      <c r="BC1192" s="1"/>
      <c r="BD1192" s="1"/>
      <c r="BE1192" s="1"/>
      <c r="BF1192" s="1"/>
      <c r="BG1192" s="1"/>
      <c r="BH1192" s="1"/>
      <c r="BI1192" s="1"/>
      <c r="BJ1192" s="1"/>
      <c r="BK1192" s="1"/>
      <c r="BL1192" s="1"/>
      <c r="BM1192" s="1"/>
      <c r="BN1192" s="1"/>
      <c r="BO1192" s="1"/>
      <c r="BP1192" s="1"/>
      <c r="BQ1192" s="1"/>
      <c r="BR1192" s="1"/>
      <c r="BS1192" s="1"/>
      <c r="BT1192" s="1"/>
      <c r="BU1192" s="1"/>
      <c r="BV1192" s="1"/>
      <c r="BW1192" s="1"/>
      <c r="BX1192" s="1"/>
      <c r="BY1192" s="1"/>
      <c r="BZ1192" s="1"/>
      <c r="CA1192" s="1"/>
      <c r="CB1192" s="1"/>
      <c r="CC1192" s="1"/>
      <c r="CD1192" s="1"/>
      <c r="CE1192" s="1"/>
      <c r="CF1192" s="1"/>
      <c r="CG1192" s="1"/>
      <c r="CH1192" s="1"/>
      <c r="CI1192" s="1"/>
      <c r="CJ1192" s="1"/>
    </row>
    <row r="1193" spans="1:88" x14ac:dyDescent="0.25">
      <c r="A1193" s="1"/>
      <c r="B1193" s="1"/>
      <c r="C1193" s="1"/>
      <c r="D1193" s="1"/>
      <c r="E1193" s="1"/>
      <c r="F1193" s="1"/>
      <c r="G1193" s="1"/>
      <c r="H1193" s="1"/>
      <c r="I1193" s="1"/>
      <c r="J1193" s="1"/>
      <c r="K1193" s="1"/>
      <c r="L1193" s="1"/>
      <c r="M1193" s="1"/>
      <c r="N1193" s="1"/>
      <c r="O1193" s="1"/>
      <c r="P1193" s="1"/>
      <c r="Q1193" s="1"/>
      <c r="R1193" s="1"/>
      <c r="S1193" s="1"/>
      <c r="T1193" s="1"/>
      <c r="U1193" s="1"/>
      <c r="V1193" s="1"/>
      <c r="W1193" s="1"/>
      <c r="X1193" s="1"/>
      <c r="Y1193" s="1"/>
      <c r="Z1193" s="1"/>
      <c r="AA1193" s="1"/>
      <c r="AB1193" s="1"/>
      <c r="AC1193" s="1"/>
      <c r="AD1193" s="1"/>
      <c r="AE1193" s="1"/>
      <c r="AF1193" s="1"/>
      <c r="AG1193" s="1"/>
      <c r="AH1193" s="1"/>
      <c r="AI1193" s="1"/>
      <c r="AJ1193" s="1"/>
      <c r="AK1193" s="1"/>
      <c r="AL1193" s="1"/>
      <c r="AM1193" s="1"/>
      <c r="AN1193" s="1"/>
      <c r="AO1193" s="1"/>
      <c r="AP1193" s="1"/>
      <c r="AQ1193" s="1"/>
      <c r="AR1193" s="1"/>
      <c r="AS1193" s="1"/>
      <c r="AT1193" s="1"/>
      <c r="AU1193" s="1"/>
      <c r="AV1193" s="1"/>
      <c r="AW1193" s="1"/>
      <c r="AX1193" s="1"/>
      <c r="AY1193" s="1"/>
      <c r="AZ1193" s="1"/>
      <c r="BA1193" s="1"/>
      <c r="BB1193" s="1"/>
      <c r="BC1193" s="1"/>
      <c r="BD1193" s="1"/>
      <c r="BE1193" s="1"/>
      <c r="BF1193" s="1"/>
      <c r="BG1193" s="1"/>
      <c r="BH1193" s="1"/>
      <c r="BI1193" s="1"/>
      <c r="BJ1193" s="1"/>
      <c r="BK1193" s="1"/>
      <c r="BL1193" s="1"/>
      <c r="BM1193" s="1"/>
      <c r="BN1193" s="1"/>
      <c r="BO1193" s="1"/>
      <c r="BP1193" s="1"/>
      <c r="BQ1193" s="1"/>
      <c r="BR1193" s="1"/>
      <c r="BS1193" s="1"/>
      <c r="BT1193" s="1"/>
      <c r="BU1193" s="1"/>
      <c r="BV1193" s="1"/>
      <c r="BW1193" s="1"/>
      <c r="BX1193" s="1"/>
      <c r="BY1193" s="1"/>
      <c r="BZ1193" s="1"/>
      <c r="CA1193" s="1"/>
      <c r="CB1193" s="1"/>
      <c r="CC1193" s="1"/>
      <c r="CD1193" s="1"/>
      <c r="CE1193" s="1"/>
      <c r="CF1193" s="1"/>
      <c r="CG1193" s="1"/>
      <c r="CH1193" s="1"/>
      <c r="CI1193" s="1"/>
      <c r="CJ1193" s="1"/>
    </row>
    <row r="1194" spans="1:88" x14ac:dyDescent="0.25">
      <c r="A1194" s="1"/>
      <c r="B1194" s="1"/>
      <c r="C1194" s="1"/>
      <c r="D1194" s="1"/>
      <c r="E1194" s="1"/>
      <c r="F1194" s="1"/>
      <c r="G1194" s="1"/>
      <c r="H1194" s="1"/>
      <c r="I1194" s="1"/>
      <c r="J1194" s="1"/>
      <c r="K1194" s="1"/>
      <c r="L1194" s="1"/>
      <c r="M1194" s="1"/>
      <c r="N1194" s="1"/>
      <c r="O1194" s="1"/>
      <c r="P1194" s="1"/>
      <c r="Q1194" s="1"/>
      <c r="R1194" s="1"/>
      <c r="S1194" s="1"/>
      <c r="T1194" s="1"/>
      <c r="U1194" s="1"/>
      <c r="V1194" s="1"/>
      <c r="W1194" s="1"/>
      <c r="X1194" s="1"/>
      <c r="Y1194" s="1"/>
      <c r="Z1194" s="1"/>
      <c r="AA1194" s="1"/>
      <c r="AB1194" s="1"/>
      <c r="AC1194" s="1"/>
      <c r="AD1194" s="1"/>
      <c r="AE1194" s="1"/>
      <c r="AF1194" s="1"/>
      <c r="AG1194" s="1"/>
      <c r="AH1194" s="1"/>
      <c r="AI1194" s="1"/>
      <c r="AJ1194" s="1"/>
      <c r="AK1194" s="1"/>
      <c r="AL1194" s="1"/>
      <c r="AM1194" s="1"/>
      <c r="AN1194" s="1"/>
      <c r="AO1194" s="1"/>
      <c r="AP1194" s="1"/>
      <c r="AQ1194" s="1"/>
      <c r="AR1194" s="1"/>
      <c r="AS1194" s="1"/>
      <c r="AT1194" s="1"/>
      <c r="AU1194" s="1"/>
      <c r="AV1194" s="1"/>
      <c r="AW1194" s="1"/>
      <c r="AX1194" s="1"/>
      <c r="AY1194" s="1"/>
      <c r="AZ1194" s="1"/>
      <c r="BA1194" s="1"/>
      <c r="BB1194" s="1"/>
      <c r="BC1194" s="1"/>
      <c r="BD1194" s="1"/>
      <c r="BE1194" s="1"/>
      <c r="BF1194" s="1"/>
      <c r="BG1194" s="1"/>
      <c r="BH1194" s="1"/>
      <c r="BI1194" s="1"/>
      <c r="BJ1194" s="1"/>
      <c r="BK1194" s="1"/>
      <c r="BL1194" s="1"/>
      <c r="BM1194" s="1"/>
      <c r="BN1194" s="1"/>
      <c r="BO1194" s="1"/>
      <c r="BP1194" s="1"/>
      <c r="BQ1194" s="1"/>
      <c r="BR1194" s="1"/>
      <c r="BS1194" s="1"/>
      <c r="BT1194" s="1"/>
      <c r="BU1194" s="1"/>
      <c r="BV1194" s="1"/>
      <c r="BW1194" s="1"/>
      <c r="BX1194" s="1"/>
      <c r="BY1194" s="1"/>
      <c r="BZ1194" s="1"/>
      <c r="CA1194" s="1"/>
      <c r="CB1194" s="1"/>
      <c r="CC1194" s="1"/>
      <c r="CD1194" s="1"/>
      <c r="CE1194" s="1"/>
      <c r="CF1194" s="1"/>
      <c r="CG1194" s="1"/>
      <c r="CH1194" s="1"/>
      <c r="CI1194" s="1"/>
      <c r="CJ1194" s="1"/>
    </row>
    <row r="1195" spans="1:88" x14ac:dyDescent="0.25">
      <c r="A1195" s="1"/>
      <c r="B1195" s="1"/>
      <c r="C1195" s="1"/>
      <c r="D1195" s="1"/>
      <c r="E1195" s="1"/>
      <c r="F1195" s="1"/>
      <c r="G1195" s="1"/>
      <c r="H1195" s="1"/>
      <c r="I1195" s="1"/>
      <c r="J1195" s="1"/>
      <c r="K1195" s="1"/>
      <c r="L1195" s="1"/>
      <c r="M1195" s="1"/>
      <c r="N1195" s="1"/>
      <c r="O1195" s="1"/>
      <c r="P1195" s="1"/>
      <c r="Q1195" s="1"/>
      <c r="R1195" s="1"/>
      <c r="S1195" s="1"/>
      <c r="T1195" s="1"/>
      <c r="U1195" s="1"/>
      <c r="V1195" s="1"/>
      <c r="W1195" s="1"/>
      <c r="X1195" s="1"/>
      <c r="Y1195" s="1"/>
      <c r="Z1195" s="1"/>
      <c r="AA1195" s="1"/>
      <c r="AB1195" s="1"/>
      <c r="AC1195" s="1"/>
      <c r="AD1195" s="1"/>
      <c r="AE1195" s="1"/>
      <c r="AF1195" s="1"/>
      <c r="AG1195" s="1"/>
      <c r="AH1195" s="1"/>
      <c r="AI1195" s="1"/>
      <c r="AJ1195" s="1"/>
      <c r="AK1195" s="1"/>
      <c r="AL1195" s="1"/>
      <c r="AM1195" s="1"/>
      <c r="AN1195" s="1"/>
      <c r="AO1195" s="1"/>
      <c r="AP1195" s="1"/>
      <c r="AQ1195" s="1"/>
      <c r="AR1195" s="1"/>
      <c r="AS1195" s="1"/>
      <c r="AT1195" s="1"/>
      <c r="AU1195" s="1"/>
      <c r="AV1195" s="1"/>
      <c r="AW1195" s="1"/>
      <c r="AX1195" s="1"/>
      <c r="AY1195" s="1"/>
      <c r="AZ1195" s="1"/>
      <c r="BA1195" s="1"/>
      <c r="BB1195" s="1"/>
      <c r="BC1195" s="1"/>
      <c r="BD1195" s="1"/>
      <c r="BE1195" s="1"/>
      <c r="BF1195" s="1"/>
      <c r="BG1195" s="1"/>
      <c r="BH1195" s="1"/>
      <c r="BI1195" s="1"/>
      <c r="BJ1195" s="1"/>
      <c r="BK1195" s="1"/>
      <c r="BL1195" s="1"/>
      <c r="BM1195" s="1"/>
      <c r="BN1195" s="1"/>
      <c r="BO1195" s="1"/>
      <c r="BP1195" s="1"/>
      <c r="BQ1195" s="1"/>
      <c r="BR1195" s="1"/>
      <c r="BS1195" s="1"/>
      <c r="BT1195" s="1"/>
      <c r="BU1195" s="1"/>
      <c r="BV1195" s="1"/>
      <c r="BW1195" s="1"/>
      <c r="BX1195" s="1"/>
      <c r="BY1195" s="1"/>
      <c r="BZ1195" s="1"/>
      <c r="CA1195" s="1"/>
      <c r="CB1195" s="1"/>
      <c r="CC1195" s="1"/>
      <c r="CD1195" s="1"/>
      <c r="CE1195" s="1"/>
      <c r="CF1195" s="1"/>
      <c r="CG1195" s="1"/>
      <c r="CH1195" s="1"/>
      <c r="CI1195" s="1"/>
      <c r="CJ1195" s="1"/>
    </row>
    <row r="1196" spans="1:88" x14ac:dyDescent="0.25">
      <c r="A1196" s="1"/>
      <c r="B1196" s="1"/>
      <c r="C1196" s="1"/>
      <c r="D1196" s="1"/>
      <c r="E1196" s="1"/>
      <c r="F1196" s="1"/>
      <c r="G1196" s="1"/>
      <c r="H1196" s="1"/>
      <c r="I1196" s="1"/>
      <c r="J1196" s="1"/>
      <c r="K1196" s="1"/>
      <c r="L1196" s="1"/>
      <c r="M1196" s="1"/>
      <c r="N1196" s="1"/>
      <c r="O1196" s="1"/>
      <c r="P1196" s="1"/>
      <c r="Q1196" s="1"/>
      <c r="R1196" s="1"/>
      <c r="S1196" s="1"/>
      <c r="T1196" s="1"/>
      <c r="U1196" s="1"/>
      <c r="V1196" s="1"/>
      <c r="W1196" s="1"/>
      <c r="X1196" s="1"/>
      <c r="Y1196" s="1"/>
      <c r="Z1196" s="1"/>
      <c r="AA1196" s="1"/>
      <c r="AB1196" s="1"/>
      <c r="AC1196" s="1"/>
      <c r="AD1196" s="1"/>
      <c r="AE1196" s="1"/>
      <c r="AF1196" s="1"/>
      <c r="AG1196" s="1"/>
      <c r="AH1196" s="1"/>
      <c r="AI1196" s="1"/>
      <c r="AJ1196" s="1"/>
      <c r="AK1196" s="1"/>
      <c r="AL1196" s="1"/>
      <c r="AM1196" s="1"/>
      <c r="AN1196" s="1"/>
      <c r="AO1196" s="1"/>
      <c r="AP1196" s="1"/>
      <c r="AQ1196" s="1"/>
      <c r="AR1196" s="1"/>
      <c r="AS1196" s="1"/>
      <c r="AT1196" s="1"/>
      <c r="AU1196" s="1"/>
      <c r="AV1196" s="1"/>
      <c r="AW1196" s="1"/>
      <c r="AX1196" s="1"/>
      <c r="AY1196" s="1"/>
      <c r="AZ1196" s="1"/>
      <c r="BA1196" s="1"/>
      <c r="BB1196" s="1"/>
      <c r="BC1196" s="1"/>
      <c r="BD1196" s="1"/>
      <c r="BE1196" s="1"/>
      <c r="BF1196" s="1"/>
      <c r="BG1196" s="1"/>
      <c r="BH1196" s="1"/>
      <c r="BI1196" s="1"/>
      <c r="BJ1196" s="1"/>
      <c r="BK1196" s="1"/>
      <c r="BL1196" s="1"/>
      <c r="BM1196" s="1"/>
      <c r="BN1196" s="1"/>
      <c r="BO1196" s="1"/>
      <c r="BP1196" s="1"/>
      <c r="BQ1196" s="1"/>
      <c r="BR1196" s="1"/>
      <c r="BS1196" s="1"/>
      <c r="BT1196" s="1"/>
      <c r="BU1196" s="1"/>
      <c r="BV1196" s="1"/>
      <c r="BW1196" s="1"/>
      <c r="BX1196" s="1"/>
      <c r="BY1196" s="1"/>
      <c r="BZ1196" s="1"/>
      <c r="CA1196" s="1"/>
      <c r="CB1196" s="1"/>
      <c r="CC1196" s="1"/>
      <c r="CD1196" s="1"/>
      <c r="CE1196" s="1"/>
      <c r="CF1196" s="1"/>
      <c r="CG1196" s="1"/>
      <c r="CH1196" s="1"/>
      <c r="CI1196" s="1"/>
      <c r="CJ1196" s="1"/>
    </row>
    <row r="1197" spans="1:88" x14ac:dyDescent="0.25">
      <c r="A1197" s="1"/>
      <c r="B1197" s="1"/>
      <c r="C1197" s="1"/>
      <c r="D1197" s="1"/>
      <c r="E1197" s="1"/>
      <c r="F1197" s="1"/>
      <c r="G1197" s="1"/>
      <c r="H1197" s="1"/>
      <c r="I1197" s="1"/>
      <c r="J1197" s="1"/>
      <c r="K1197" s="1"/>
      <c r="L1197" s="1"/>
      <c r="M1197" s="1"/>
      <c r="N1197" s="1"/>
      <c r="O1197" s="1"/>
      <c r="P1197" s="1"/>
      <c r="Q1197" s="1"/>
      <c r="R1197" s="1"/>
      <c r="S1197" s="1"/>
      <c r="T1197" s="1"/>
      <c r="U1197" s="1"/>
      <c r="V1197" s="1"/>
      <c r="W1197" s="1"/>
      <c r="X1197" s="1"/>
      <c r="Y1197" s="1"/>
      <c r="Z1197" s="1"/>
      <c r="AA1197" s="1"/>
      <c r="AB1197" s="1"/>
      <c r="AC1197" s="1"/>
      <c r="AD1197" s="1"/>
      <c r="AE1197" s="1"/>
      <c r="AF1197" s="1"/>
      <c r="AG1197" s="1"/>
      <c r="AH1197" s="1"/>
      <c r="AI1197" s="1"/>
      <c r="AJ1197" s="1"/>
      <c r="AK1197" s="1"/>
      <c r="AL1197" s="1"/>
      <c r="AM1197" s="1"/>
      <c r="AN1197" s="1"/>
      <c r="AO1197" s="1"/>
      <c r="AP1197" s="1"/>
      <c r="AQ1197" s="1"/>
      <c r="AR1197" s="1"/>
      <c r="AS1197" s="1"/>
      <c r="AT1197" s="1"/>
      <c r="AU1197" s="1"/>
      <c r="AV1197" s="1"/>
      <c r="AW1197" s="1"/>
      <c r="AX1197" s="1"/>
      <c r="AY1197" s="1"/>
      <c r="AZ1197" s="1"/>
      <c r="BA1197" s="1"/>
      <c r="BB1197" s="1"/>
      <c r="BC1197" s="1"/>
      <c r="BD1197" s="1"/>
      <c r="BE1197" s="1"/>
      <c r="BF1197" s="1"/>
      <c r="BG1197" s="1"/>
      <c r="BH1197" s="1"/>
      <c r="BI1197" s="1"/>
      <c r="BJ1197" s="1"/>
      <c r="BK1197" s="1"/>
      <c r="BL1197" s="1"/>
      <c r="BM1197" s="1"/>
      <c r="BN1197" s="1"/>
      <c r="BO1197" s="1"/>
      <c r="BP1197" s="1"/>
      <c r="BQ1197" s="1"/>
      <c r="BR1197" s="1"/>
      <c r="BS1197" s="1"/>
      <c r="BT1197" s="1"/>
      <c r="BU1197" s="1"/>
      <c r="BV1197" s="1"/>
      <c r="BW1197" s="1"/>
      <c r="BX1197" s="1"/>
      <c r="BY1197" s="1"/>
      <c r="BZ1197" s="1"/>
      <c r="CA1197" s="1"/>
      <c r="CB1197" s="1"/>
      <c r="CC1197" s="1"/>
      <c r="CD1197" s="1"/>
      <c r="CE1197" s="1"/>
      <c r="CF1197" s="1"/>
      <c r="CG1197" s="1"/>
      <c r="CH1197" s="1"/>
      <c r="CI1197" s="1"/>
      <c r="CJ1197" s="1"/>
    </row>
    <row r="1198" spans="1:88" x14ac:dyDescent="0.25">
      <c r="A1198" s="1"/>
      <c r="B1198" s="1"/>
      <c r="C1198" s="1"/>
      <c r="D1198" s="1"/>
      <c r="E1198" s="1"/>
      <c r="F1198" s="1"/>
      <c r="G1198" s="1"/>
      <c r="H1198" s="1"/>
      <c r="I1198" s="1"/>
      <c r="J1198" s="1"/>
      <c r="K1198" s="1"/>
      <c r="L1198" s="1"/>
      <c r="M1198" s="1"/>
      <c r="N1198" s="1"/>
      <c r="O1198" s="1"/>
      <c r="P1198" s="1"/>
      <c r="Q1198" s="1"/>
      <c r="R1198" s="1"/>
      <c r="S1198" s="1"/>
      <c r="T1198" s="1"/>
      <c r="U1198" s="1"/>
      <c r="V1198" s="1"/>
      <c r="W1198" s="1"/>
      <c r="X1198" s="1"/>
      <c r="Y1198" s="1"/>
      <c r="Z1198" s="1"/>
      <c r="AA1198" s="1"/>
      <c r="AB1198" s="1"/>
      <c r="AC1198" s="1"/>
      <c r="AD1198" s="1"/>
      <c r="AE1198" s="1"/>
      <c r="AF1198" s="1"/>
      <c r="AG1198" s="1"/>
      <c r="AH1198" s="1"/>
      <c r="AI1198" s="1"/>
      <c r="AJ1198" s="1"/>
      <c r="AK1198" s="1"/>
      <c r="AL1198" s="1"/>
      <c r="AM1198" s="1"/>
      <c r="AN1198" s="1"/>
      <c r="AO1198" s="1"/>
      <c r="AP1198" s="1"/>
      <c r="AQ1198" s="1"/>
      <c r="AR1198" s="1"/>
      <c r="AS1198" s="1"/>
      <c r="AT1198" s="1"/>
      <c r="AU1198" s="1"/>
      <c r="AV1198" s="1"/>
      <c r="AW1198" s="1"/>
      <c r="AX1198" s="1"/>
      <c r="AY1198" s="1"/>
      <c r="AZ1198" s="1"/>
      <c r="BA1198" s="1"/>
      <c r="BB1198" s="1"/>
      <c r="BC1198" s="1"/>
      <c r="BD1198" s="1"/>
      <c r="BE1198" s="1"/>
      <c r="BF1198" s="1"/>
      <c r="BG1198" s="1"/>
      <c r="BH1198" s="1"/>
      <c r="BI1198" s="1"/>
      <c r="BJ1198" s="1"/>
      <c r="BK1198" s="1"/>
      <c r="BL1198" s="1"/>
      <c r="BM1198" s="1"/>
      <c r="BN1198" s="1"/>
      <c r="BO1198" s="1"/>
      <c r="BP1198" s="1"/>
      <c r="BQ1198" s="1"/>
      <c r="BR1198" s="1"/>
      <c r="BS1198" s="1"/>
      <c r="BT1198" s="1"/>
      <c r="BU1198" s="1"/>
      <c r="BV1198" s="1"/>
      <c r="BW1198" s="1"/>
      <c r="BX1198" s="1"/>
      <c r="BY1198" s="1"/>
      <c r="BZ1198" s="1"/>
      <c r="CA1198" s="1"/>
      <c r="CB1198" s="1"/>
      <c r="CC1198" s="1"/>
      <c r="CD1198" s="1"/>
      <c r="CE1198" s="1"/>
      <c r="CF1198" s="1"/>
      <c r="CG1198" s="1"/>
      <c r="CH1198" s="1"/>
      <c r="CI1198" s="1"/>
      <c r="CJ1198" s="1"/>
    </row>
    <row r="1199" spans="1:88" x14ac:dyDescent="0.25">
      <c r="A1199" s="1"/>
      <c r="B1199" s="1"/>
      <c r="C1199" s="1"/>
      <c r="D1199" s="1"/>
      <c r="E1199" s="1"/>
      <c r="F1199" s="1"/>
      <c r="G1199" s="1"/>
      <c r="H1199" s="1"/>
      <c r="I1199" s="1"/>
      <c r="J1199" s="1"/>
      <c r="K1199" s="1"/>
      <c r="L1199" s="1"/>
      <c r="M1199" s="1"/>
      <c r="N1199" s="1"/>
      <c r="O1199" s="1"/>
      <c r="P1199" s="1"/>
      <c r="Q1199" s="1"/>
      <c r="R1199" s="1"/>
      <c r="S1199" s="1"/>
      <c r="T1199" s="1"/>
      <c r="U1199" s="1"/>
      <c r="V1199" s="1"/>
      <c r="W1199" s="1"/>
      <c r="X1199" s="1"/>
      <c r="Y1199" s="1"/>
      <c r="Z1199" s="1"/>
      <c r="AA1199" s="1"/>
      <c r="AB1199" s="1"/>
      <c r="AC1199" s="1"/>
      <c r="AD1199" s="1"/>
      <c r="AE1199" s="1"/>
      <c r="AF1199" s="1"/>
      <c r="AG1199" s="1"/>
      <c r="AH1199" s="1"/>
      <c r="AI1199" s="1"/>
      <c r="AJ1199" s="1"/>
      <c r="AK1199" s="1"/>
      <c r="AL1199" s="1"/>
      <c r="AM1199" s="1"/>
      <c r="AN1199" s="1"/>
      <c r="AO1199" s="1"/>
      <c r="AP1199" s="1"/>
      <c r="AQ1199" s="1"/>
      <c r="AR1199" s="1"/>
      <c r="AS1199" s="1"/>
      <c r="AT1199" s="1"/>
      <c r="AU1199" s="1"/>
      <c r="AV1199" s="1"/>
      <c r="AW1199" s="1"/>
      <c r="AX1199" s="1"/>
      <c r="AY1199" s="1"/>
      <c r="AZ1199" s="1"/>
      <c r="BA1199" s="1"/>
      <c r="BB1199" s="1"/>
      <c r="BC1199" s="1"/>
      <c r="BD1199" s="1"/>
      <c r="BE1199" s="1"/>
      <c r="BF1199" s="1"/>
      <c r="BG1199" s="1"/>
      <c r="BH1199" s="1"/>
      <c r="BI1199" s="1"/>
      <c r="BJ1199" s="1"/>
      <c r="BK1199" s="1"/>
      <c r="BL1199" s="1"/>
      <c r="BM1199" s="1"/>
      <c r="BN1199" s="1"/>
      <c r="BO1199" s="1"/>
      <c r="BP1199" s="1"/>
      <c r="BQ1199" s="1"/>
      <c r="BR1199" s="1"/>
      <c r="BS1199" s="1"/>
      <c r="BT1199" s="1"/>
      <c r="BU1199" s="1"/>
      <c r="BV1199" s="1"/>
      <c r="BW1199" s="1"/>
      <c r="BX1199" s="1"/>
      <c r="BY1199" s="1"/>
      <c r="BZ1199" s="1"/>
      <c r="CA1199" s="1"/>
      <c r="CB1199" s="1"/>
      <c r="CC1199" s="1"/>
      <c r="CD1199" s="1"/>
      <c r="CE1199" s="1"/>
      <c r="CF1199" s="1"/>
      <c r="CG1199" s="1"/>
      <c r="CH1199" s="1"/>
      <c r="CI1199" s="1"/>
      <c r="CJ1199" s="1"/>
    </row>
    <row r="1200" spans="1:88" x14ac:dyDescent="0.25">
      <c r="A1200" s="1"/>
      <c r="B1200" s="1"/>
      <c r="C1200" s="1"/>
      <c r="D1200" s="1"/>
      <c r="E1200" s="1"/>
      <c r="F1200" s="1"/>
      <c r="G1200" s="1"/>
      <c r="H1200" s="1"/>
      <c r="I1200" s="1"/>
      <c r="J1200" s="1"/>
      <c r="K1200" s="1"/>
      <c r="L1200" s="1"/>
      <c r="M1200" s="1"/>
      <c r="N1200" s="1"/>
      <c r="O1200" s="1"/>
      <c r="P1200" s="1"/>
      <c r="Q1200" s="1"/>
      <c r="R1200" s="1"/>
      <c r="S1200" s="1"/>
      <c r="T1200" s="1"/>
      <c r="U1200" s="1"/>
      <c r="V1200" s="1"/>
      <c r="W1200" s="1"/>
      <c r="X1200" s="1"/>
      <c r="Y1200" s="1"/>
      <c r="Z1200" s="1"/>
      <c r="AA1200" s="1"/>
      <c r="AB1200" s="1"/>
      <c r="AC1200" s="1"/>
      <c r="AD1200" s="1"/>
      <c r="AE1200" s="1"/>
      <c r="AF1200" s="1"/>
      <c r="AG1200" s="1"/>
      <c r="AH1200" s="1"/>
      <c r="AI1200" s="1"/>
      <c r="AJ1200" s="1"/>
      <c r="AK1200" s="1"/>
      <c r="AL1200" s="1"/>
      <c r="AM1200" s="1"/>
      <c r="AN1200" s="1"/>
      <c r="AO1200" s="1"/>
      <c r="AP1200" s="1"/>
      <c r="AQ1200" s="1"/>
      <c r="AR1200" s="1"/>
      <c r="AS1200" s="1"/>
      <c r="AT1200" s="1"/>
      <c r="AU1200" s="1"/>
      <c r="AV1200" s="1"/>
      <c r="AW1200" s="1"/>
      <c r="AX1200" s="1"/>
      <c r="AY1200" s="1"/>
      <c r="AZ1200" s="1"/>
      <c r="BA1200" s="1"/>
      <c r="BB1200" s="1"/>
      <c r="BC1200" s="1"/>
      <c r="BD1200" s="1"/>
      <c r="BE1200" s="1"/>
      <c r="BF1200" s="1"/>
      <c r="BG1200" s="1"/>
      <c r="BH1200" s="1"/>
      <c r="BI1200" s="1"/>
      <c r="BJ1200" s="1"/>
      <c r="BK1200" s="1"/>
      <c r="BL1200" s="1"/>
      <c r="BM1200" s="1"/>
      <c r="BN1200" s="1"/>
      <c r="BO1200" s="1"/>
      <c r="BP1200" s="1"/>
      <c r="BQ1200" s="1"/>
      <c r="BR1200" s="1"/>
      <c r="BS1200" s="1"/>
      <c r="BT1200" s="1"/>
      <c r="BU1200" s="1"/>
      <c r="BV1200" s="1"/>
      <c r="BW1200" s="1"/>
      <c r="BX1200" s="1"/>
      <c r="BY1200" s="1"/>
      <c r="BZ1200" s="1"/>
      <c r="CA1200" s="1"/>
      <c r="CB1200" s="1"/>
      <c r="CC1200" s="1"/>
      <c r="CD1200" s="1"/>
      <c r="CE1200" s="1"/>
      <c r="CF1200" s="1"/>
      <c r="CG1200" s="1"/>
      <c r="CH1200" s="1"/>
      <c r="CI1200" s="1"/>
      <c r="CJ1200" s="1"/>
    </row>
    <row r="1201" spans="1:88" x14ac:dyDescent="0.25">
      <c r="A1201" s="1"/>
      <c r="B1201" s="1"/>
      <c r="C1201" s="1"/>
      <c r="D1201" s="1"/>
      <c r="E1201" s="1"/>
      <c r="F1201" s="1"/>
      <c r="G1201" s="1"/>
      <c r="H1201" s="1"/>
      <c r="I1201" s="1"/>
      <c r="J1201" s="1"/>
      <c r="K1201" s="1"/>
      <c r="L1201" s="1"/>
      <c r="M1201" s="1"/>
      <c r="N1201" s="1"/>
      <c r="O1201" s="1"/>
      <c r="P1201" s="1"/>
      <c r="Q1201" s="1"/>
      <c r="R1201" s="1"/>
      <c r="S1201" s="1"/>
      <c r="T1201" s="1"/>
      <c r="U1201" s="1"/>
      <c r="V1201" s="1"/>
      <c r="W1201" s="1"/>
      <c r="X1201" s="1"/>
      <c r="Y1201" s="1"/>
      <c r="Z1201" s="1"/>
      <c r="AA1201" s="1"/>
      <c r="AB1201" s="1"/>
      <c r="AC1201" s="1"/>
      <c r="AD1201" s="1"/>
      <c r="AE1201" s="1"/>
      <c r="AF1201" s="1"/>
      <c r="AG1201" s="1"/>
      <c r="AH1201" s="1"/>
      <c r="AI1201" s="1"/>
      <c r="AJ1201" s="1"/>
      <c r="AK1201" s="1"/>
      <c r="AL1201" s="1"/>
      <c r="AM1201" s="1"/>
      <c r="AN1201" s="1"/>
      <c r="AO1201" s="1"/>
      <c r="AP1201" s="1"/>
      <c r="AQ1201" s="1"/>
      <c r="AR1201" s="1"/>
      <c r="AS1201" s="1"/>
      <c r="AT1201" s="1"/>
      <c r="AU1201" s="1"/>
      <c r="AV1201" s="1"/>
      <c r="AW1201" s="1"/>
      <c r="AX1201" s="1"/>
      <c r="AY1201" s="1"/>
      <c r="AZ1201" s="1"/>
      <c r="BA1201" s="1"/>
      <c r="BB1201" s="1"/>
      <c r="BC1201" s="1"/>
      <c r="BD1201" s="1"/>
      <c r="BE1201" s="1"/>
      <c r="BF1201" s="1"/>
      <c r="BG1201" s="1"/>
      <c r="BH1201" s="1"/>
      <c r="BI1201" s="1"/>
      <c r="BJ1201" s="1"/>
      <c r="BK1201" s="1"/>
      <c r="BL1201" s="1"/>
      <c r="BM1201" s="1"/>
      <c r="BN1201" s="1"/>
      <c r="BO1201" s="1"/>
      <c r="BP1201" s="1"/>
      <c r="BQ1201" s="1"/>
      <c r="BR1201" s="1"/>
      <c r="BS1201" s="1"/>
      <c r="BT1201" s="1"/>
      <c r="BU1201" s="1"/>
      <c r="BV1201" s="1"/>
      <c r="BW1201" s="1"/>
      <c r="BX1201" s="1"/>
      <c r="BY1201" s="1"/>
      <c r="BZ1201" s="1"/>
      <c r="CA1201" s="1"/>
      <c r="CB1201" s="1"/>
      <c r="CC1201" s="1"/>
      <c r="CD1201" s="1"/>
      <c r="CE1201" s="1"/>
      <c r="CF1201" s="1"/>
      <c r="CG1201" s="1"/>
      <c r="CH1201" s="1"/>
      <c r="CI1201" s="1"/>
      <c r="CJ1201" s="1"/>
    </row>
  </sheetData>
  <sheetProtection password="DD86" sheet="1" objects="1" scenarios="1"/>
  <mergeCells count="276">
    <mergeCell ref="AJ35:AL35"/>
    <mergeCell ref="AJ36:AL36"/>
    <mergeCell ref="AJ37:AL37"/>
    <mergeCell ref="AJ38:AL38"/>
    <mergeCell ref="AJ39:AL39"/>
    <mergeCell ref="AJ40:AL40"/>
    <mergeCell ref="AJ41:AL41"/>
    <mergeCell ref="AJ42:AL42"/>
    <mergeCell ref="AJ43:AL43"/>
    <mergeCell ref="R215:T215"/>
    <mergeCell ref="R216:T216"/>
    <mergeCell ref="R217:T217"/>
    <mergeCell ref="R218:T218"/>
    <mergeCell ref="AJ44:AL44"/>
    <mergeCell ref="AJ45:AL45"/>
    <mergeCell ref="AJ46:AL46"/>
    <mergeCell ref="AJ47:AL47"/>
    <mergeCell ref="AJ48:AL48"/>
    <mergeCell ref="AK57:AL57"/>
    <mergeCell ref="A80:B80"/>
    <mergeCell ref="A75:B75"/>
    <mergeCell ref="A281:B281"/>
    <mergeCell ref="A280:B280"/>
    <mergeCell ref="J280:K280"/>
    <mergeCell ref="J204:M204"/>
    <mergeCell ref="A275:D275"/>
    <mergeCell ref="A221:B221"/>
    <mergeCell ref="A230:B230"/>
    <mergeCell ref="A231:B231"/>
    <mergeCell ref="A232:B232"/>
    <mergeCell ref="A223:B223"/>
    <mergeCell ref="A224:B224"/>
    <mergeCell ref="A225:B225"/>
    <mergeCell ref="A226:B226"/>
    <mergeCell ref="A227:B227"/>
    <mergeCell ref="A228:B228"/>
    <mergeCell ref="G234:H234"/>
    <mergeCell ref="R210:T210"/>
    <mergeCell ref="R211:T211"/>
    <mergeCell ref="R212:T212"/>
    <mergeCell ref="R213:T213"/>
    <mergeCell ref="R214:T214"/>
    <mergeCell ref="A307:B307"/>
    <mergeCell ref="E17:G17"/>
    <mergeCell ref="A202:B203"/>
    <mergeCell ref="A205:B205"/>
    <mergeCell ref="A206:B206"/>
    <mergeCell ref="A229:B229"/>
    <mergeCell ref="A208:B208"/>
    <mergeCell ref="A209:B209"/>
    <mergeCell ref="A210:B210"/>
    <mergeCell ref="A207:B207"/>
    <mergeCell ref="G242:H242"/>
    <mergeCell ref="A222:B222"/>
    <mergeCell ref="A211:B211"/>
    <mergeCell ref="A212:B212"/>
    <mergeCell ref="A213:B213"/>
    <mergeCell ref="A214:B214"/>
    <mergeCell ref="A215:B215"/>
    <mergeCell ref="A216:B216"/>
    <mergeCell ref="C226:D226"/>
    <mergeCell ref="C227:D227"/>
    <mergeCell ref="A217:B217"/>
    <mergeCell ref="A218:B218"/>
    <mergeCell ref="A219:B219"/>
    <mergeCell ref="A220:B220"/>
    <mergeCell ref="C209:D209"/>
    <mergeCell ref="R209:T209"/>
    <mergeCell ref="C204:D204"/>
    <mergeCell ref="C210:D210"/>
    <mergeCell ref="G203:H203"/>
    <mergeCell ref="G205:H205"/>
    <mergeCell ref="T4:AD5"/>
    <mergeCell ref="L17:M17"/>
    <mergeCell ref="Q17:R17"/>
    <mergeCell ref="H20:K20"/>
    <mergeCell ref="H22:K22"/>
    <mergeCell ref="H24:I24"/>
    <mergeCell ref="Q24:R24"/>
    <mergeCell ref="H6:K6"/>
    <mergeCell ref="H8:K8"/>
    <mergeCell ref="H10:K10"/>
    <mergeCell ref="H12:K12"/>
    <mergeCell ref="V11:W11"/>
    <mergeCell ref="V13:W13"/>
    <mergeCell ref="T23:AB26"/>
    <mergeCell ref="O9:Q9"/>
    <mergeCell ref="L9:N9"/>
    <mergeCell ref="AA21:AE21"/>
    <mergeCell ref="R205:T205"/>
    <mergeCell ref="C201:F203"/>
    <mergeCell ref="C205:D205"/>
    <mergeCell ref="C206:D206"/>
    <mergeCell ref="C207:D207"/>
    <mergeCell ref="C208:D208"/>
    <mergeCell ref="A43:J44"/>
    <mergeCell ref="B38:C38"/>
    <mergeCell ref="L32:R32"/>
    <mergeCell ref="N30:O30"/>
    <mergeCell ref="I41:J41"/>
    <mergeCell ref="L43:O44"/>
    <mergeCell ref="H30:I30"/>
    <mergeCell ref="H32:K32"/>
    <mergeCell ref="H34:I34"/>
    <mergeCell ref="R206:T206"/>
    <mergeCell ref="R207:T207"/>
    <mergeCell ref="R208:T208"/>
    <mergeCell ref="N26:Q26"/>
    <mergeCell ref="K238:L238"/>
    <mergeCell ref="K239:L239"/>
    <mergeCell ref="P6:Q6"/>
    <mergeCell ref="H26:K26"/>
    <mergeCell ref="G206:H206"/>
    <mergeCell ref="G207:H207"/>
    <mergeCell ref="G208:H208"/>
    <mergeCell ref="G209:H209"/>
    <mergeCell ref="K230:L230"/>
    <mergeCell ref="K231:L231"/>
    <mergeCell ref="K232:L232"/>
    <mergeCell ref="K233:L233"/>
    <mergeCell ref="K227:L227"/>
    <mergeCell ref="K228:L228"/>
    <mergeCell ref="K229:L229"/>
    <mergeCell ref="K237:L237"/>
    <mergeCell ref="K234:L234"/>
    <mergeCell ref="K236:L236"/>
    <mergeCell ref="G233:H233"/>
    <mergeCell ref="K215:L215"/>
    <mergeCell ref="K216:L216"/>
    <mergeCell ref="K217:L217"/>
    <mergeCell ref="K218:L218"/>
    <mergeCell ref="D2:L2"/>
    <mergeCell ref="P2:Q2"/>
    <mergeCell ref="G270:H270"/>
    <mergeCell ref="N236:O236"/>
    <mergeCell ref="A204:B204"/>
    <mergeCell ref="H28:K28"/>
    <mergeCell ref="J206:L206"/>
    <mergeCell ref="L36:O38"/>
    <mergeCell ref="G264:H264"/>
    <mergeCell ref="G265:H265"/>
    <mergeCell ref="G266:H266"/>
    <mergeCell ref="G267:H267"/>
    <mergeCell ref="G268:H268"/>
    <mergeCell ref="G269:H269"/>
    <mergeCell ref="G258:H258"/>
    <mergeCell ref="G259:H259"/>
    <mergeCell ref="G260:H260"/>
    <mergeCell ref="G261:H261"/>
    <mergeCell ref="G262:H262"/>
    <mergeCell ref="G263:H263"/>
    <mergeCell ref="G252:H252"/>
    <mergeCell ref="G253:H253"/>
    <mergeCell ref="G243:H243"/>
    <mergeCell ref="G244:H244"/>
    <mergeCell ref="G249:H249"/>
    <mergeCell ref="G250:H250"/>
    <mergeCell ref="A285:D285"/>
    <mergeCell ref="A286:D286"/>
    <mergeCell ref="A287:D287"/>
    <mergeCell ref="I293:K293"/>
    <mergeCell ref="F287:I287"/>
    <mergeCell ref="G254:H254"/>
    <mergeCell ref="G245:H245"/>
    <mergeCell ref="A278:B278"/>
    <mergeCell ref="B291:D291"/>
    <mergeCell ref="B293:D293"/>
    <mergeCell ref="AD29:AL32"/>
    <mergeCell ref="T28:V28"/>
    <mergeCell ref="N34:P34"/>
    <mergeCell ref="G255:H255"/>
    <mergeCell ref="T29:AB32"/>
    <mergeCell ref="T34:AB37"/>
    <mergeCell ref="G219:H219"/>
    <mergeCell ref="G220:H220"/>
    <mergeCell ref="G221:H221"/>
    <mergeCell ref="K223:L223"/>
    <mergeCell ref="K224:L224"/>
    <mergeCell ref="K225:L225"/>
    <mergeCell ref="K226:L226"/>
    <mergeCell ref="G210:H210"/>
    <mergeCell ref="G211:H211"/>
    <mergeCell ref="G212:H212"/>
    <mergeCell ref="G213:H213"/>
    <mergeCell ref="G214:H214"/>
    <mergeCell ref="G215:H215"/>
    <mergeCell ref="G246:H246"/>
    <mergeCell ref="G247:H247"/>
    <mergeCell ref="G248:H248"/>
    <mergeCell ref="K235:L235"/>
    <mergeCell ref="AG34:AI34"/>
    <mergeCell ref="K219:L219"/>
    <mergeCell ref="K220:L220"/>
    <mergeCell ref="K221:L221"/>
    <mergeCell ref="K222:L222"/>
    <mergeCell ref="L41:O41"/>
    <mergeCell ref="AI52:AJ52"/>
    <mergeCell ref="AI53:AJ53"/>
    <mergeCell ref="AI54:AJ54"/>
    <mergeCell ref="AI55:AJ55"/>
    <mergeCell ref="AI56:AJ56"/>
    <mergeCell ref="AG52:AH52"/>
    <mergeCell ref="AG53:AH53"/>
    <mergeCell ref="AG54:AH54"/>
    <mergeCell ref="AG55:AH55"/>
    <mergeCell ref="AG56:AH56"/>
    <mergeCell ref="AG57:AH57"/>
    <mergeCell ref="AI57:AJ57"/>
    <mergeCell ref="AG50:AL50"/>
    <mergeCell ref="AG51:AL51"/>
    <mergeCell ref="AK52:AL52"/>
    <mergeCell ref="AK53:AL53"/>
    <mergeCell ref="AK54:AL54"/>
    <mergeCell ref="AK55:AL55"/>
    <mergeCell ref="AK56:AL56"/>
    <mergeCell ref="C211:D211"/>
    <mergeCell ref="C212:D212"/>
    <mergeCell ref="C213:D213"/>
    <mergeCell ref="C214:D214"/>
    <mergeCell ref="C215:D215"/>
    <mergeCell ref="C222:D222"/>
    <mergeCell ref="C223:D223"/>
    <mergeCell ref="G216:H216"/>
    <mergeCell ref="G217:H217"/>
    <mergeCell ref="G218:H218"/>
    <mergeCell ref="C220:D220"/>
    <mergeCell ref="C221:D221"/>
    <mergeCell ref="C216:D216"/>
    <mergeCell ref="A308:C308"/>
    <mergeCell ref="F305:G305"/>
    <mergeCell ref="B303:C303"/>
    <mergeCell ref="C238:D238"/>
    <mergeCell ref="C239:D239"/>
    <mergeCell ref="C217:D217"/>
    <mergeCell ref="C218:D218"/>
    <mergeCell ref="C219:D219"/>
    <mergeCell ref="G222:H222"/>
    <mergeCell ref="G223:H223"/>
    <mergeCell ref="G224:H224"/>
    <mergeCell ref="G225:H225"/>
    <mergeCell ref="C240:D240"/>
    <mergeCell ref="C241:D241"/>
    <mergeCell ref="C242:D242"/>
    <mergeCell ref="C243:D243"/>
    <mergeCell ref="C235:D235"/>
    <mergeCell ref="C236:D236"/>
    <mergeCell ref="C244:D244"/>
    <mergeCell ref="C245:D245"/>
    <mergeCell ref="C246:D246"/>
    <mergeCell ref="G256:H256"/>
    <mergeCell ref="G257:H257"/>
    <mergeCell ref="G251:H251"/>
    <mergeCell ref="G240:H240"/>
    <mergeCell ref="G241:H241"/>
    <mergeCell ref="C224:D224"/>
    <mergeCell ref="C225:D225"/>
    <mergeCell ref="C237:D237"/>
    <mergeCell ref="G226:H226"/>
    <mergeCell ref="G227:H227"/>
    <mergeCell ref="G235:H235"/>
    <mergeCell ref="G236:H236"/>
    <mergeCell ref="G237:H237"/>
    <mergeCell ref="G238:H238"/>
    <mergeCell ref="G239:H239"/>
    <mergeCell ref="C228:D228"/>
    <mergeCell ref="C229:D229"/>
    <mergeCell ref="G228:H228"/>
    <mergeCell ref="G229:H229"/>
    <mergeCell ref="C230:D230"/>
    <mergeCell ref="C231:D231"/>
    <mergeCell ref="C232:D232"/>
    <mergeCell ref="C233:D233"/>
    <mergeCell ref="C234:D234"/>
    <mergeCell ref="G230:H230"/>
    <mergeCell ref="G231:H231"/>
    <mergeCell ref="G232:H232"/>
  </mergeCells>
  <dataValidations count="4">
    <dataValidation type="list" allowBlank="1" showInputMessage="1" showErrorMessage="1" sqref="Q24:R24">
      <formula1>G205:G270</formula1>
    </dataValidation>
    <dataValidation type="list" allowBlank="1" showInputMessage="1" showErrorMessage="1" sqref="H34:I34">
      <formula1>A204:A232</formula1>
    </dataValidation>
    <dataValidation type="list" allowBlank="1" showInputMessage="1" showErrorMessage="1" sqref="I41">
      <formula1>A310:A315</formula1>
    </dataValidation>
    <dataValidation type="list" allowBlank="1" showInputMessage="1" showErrorMessage="1" sqref="H30:I30">
      <formula1>C205:C242</formula1>
    </dataValidation>
  </dataValidations>
  <hyperlinks>
    <hyperlink ref="B58" r:id="rId1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Sig. Mezzacapo</dc:creator>
  <cp:lastModifiedBy>aluppi</cp:lastModifiedBy>
  <cp:lastPrinted>2015-10-20T07:39:54Z</cp:lastPrinted>
  <dcterms:created xsi:type="dcterms:W3CDTF">2013-10-17T09:25:54Z</dcterms:created>
  <dcterms:modified xsi:type="dcterms:W3CDTF">2016-05-20T08:47:31Z</dcterms:modified>
</cp:coreProperties>
</file>